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11640" activeTab="1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Stuart Edmonds</author>
  </authors>
  <commentList>
    <comment ref="F23" authorId="0">
      <text>
        <r>
          <rPr>
            <b/>
            <sz val="8"/>
            <rFont val="Tahoma"/>
            <family val="0"/>
          </rPr>
          <t>Stuart Edmonds:</t>
        </r>
        <r>
          <rPr>
            <sz val="8"/>
            <rFont val="Tahoma"/>
            <family val="0"/>
          </rPr>
          <t xml:space="preserve">
B.Payments          -214
Bad Debt Prov      - 23
clawback                 26
B.Admin.               -19
                             ------
                             -230
                             -------
</t>
        </r>
      </text>
    </comment>
  </commentList>
</comments>
</file>

<file path=xl/sharedStrings.xml><?xml version="1.0" encoding="utf-8"?>
<sst xmlns="http://schemas.openxmlformats.org/spreadsheetml/2006/main" count="90" uniqueCount="70">
  <si>
    <t>MAJOR VARIATIONS BETWEEN REVISED 2005/06 BUDGET</t>
  </si>
  <si>
    <t xml:space="preserve">        </t>
  </si>
  <si>
    <t>AND ACTUAL 2005/06</t>
  </si>
  <si>
    <t>£</t>
  </si>
  <si>
    <t>FINANCIAL SERVICES</t>
  </si>
  <si>
    <t xml:space="preserve">  ADMINISTRATIVE EXPENSES</t>
  </si>
  <si>
    <t xml:space="preserve">  INCREASED GOVERNMENT SUBSIDY</t>
  </si>
  <si>
    <t>HUMAN RESOURCES</t>
  </si>
  <si>
    <t xml:space="preserve">  MEMBER TRAINING</t>
  </si>
  <si>
    <t xml:space="preserve">  OCCUPATIONAL HEALTH</t>
  </si>
  <si>
    <t xml:space="preserve">  TRAINING EXPENSES</t>
  </si>
  <si>
    <t>LEGAL &amp; DEMOCRATIC SERVICES</t>
  </si>
  <si>
    <t xml:space="preserve">  ELECTION / ELECTORAL REGISTRATION EXPENSES</t>
  </si>
  <si>
    <t xml:space="preserve">  LAND CHARGES - REDUCED INCOME</t>
  </si>
  <si>
    <t xml:space="preserve">PLANNING HEALTH AND ENVIRONMENT </t>
  </si>
  <si>
    <t xml:space="preserve">  DEVELOPMENT CONTROL - REDUCED INCOME</t>
  </si>
  <si>
    <t xml:space="preserve">  LICENSING ACTIVITIES  - INCREASED INCOME</t>
  </si>
  <si>
    <t xml:space="preserve">  HOUSING GRANTS &amp; ASSISTANCE - INCREASED GOVT SUBSIDY</t>
  </si>
  <si>
    <t>STRATEGY AND PERFORMANCE UNIT</t>
  </si>
  <si>
    <t xml:space="preserve">  TOURISM - ADDITIONAL INCOME</t>
  </si>
  <si>
    <t xml:space="preserve">  CIVIL CONTINGENCIES</t>
  </si>
  <si>
    <t>CAPITAL ACCOUNT</t>
  </si>
  <si>
    <t xml:space="preserve">  INCREASED INTEREST</t>
  </si>
  <si>
    <t>CORPORATE</t>
  </si>
  <si>
    <t xml:space="preserve">  SALARIES &amp; PENSION COSTS</t>
  </si>
  <si>
    <t xml:space="preserve">  INCREASED RESERVES</t>
  </si>
  <si>
    <t xml:space="preserve">  PLANNING POLICY FORMULATION ( inc £6,000 - WF Trans. P'ship )</t>
  </si>
  <si>
    <t xml:space="preserve">  ADMINISTRATIVE EXPENSES (inc. Court Costs )</t>
  </si>
  <si>
    <t>DESCRIPTION OF MAJOR VARIATIONS</t>
  </si>
  <si>
    <t>Extra Costs /</t>
  </si>
  <si>
    <t>Savings /</t>
  </si>
  <si>
    <t>Reduced Income</t>
  </si>
  <si>
    <t>Extra Income</t>
  </si>
  <si>
    <t>1. Cultural Leisure &amp; Commercial Services</t>
  </si>
  <si>
    <t>1.</t>
  </si>
  <si>
    <t>2.</t>
  </si>
  <si>
    <t>3.</t>
  </si>
  <si>
    <t>4.</t>
  </si>
  <si>
    <t>5.</t>
  </si>
  <si>
    <t>2. Financial Services</t>
  </si>
  <si>
    <t>3. Human Resources</t>
  </si>
  <si>
    <t>4. Planning, Health &amp; Environment</t>
  </si>
  <si>
    <t>5. Legal &amp; Democratic Services</t>
  </si>
  <si>
    <t>Land Charges - Reduced Income</t>
  </si>
  <si>
    <t>6. Strategy &amp; Performance Unit</t>
  </si>
  <si>
    <t>7. Capital Account</t>
  </si>
  <si>
    <t>8. Corporate Variations</t>
  </si>
  <si>
    <t>Divisional Administrative Savings</t>
  </si>
  <si>
    <t>Salaries &amp; Pension Costs</t>
  </si>
  <si>
    <t>Housing Benefits - Increased Subsidy</t>
  </si>
  <si>
    <t>Development Control - Reduced Income</t>
  </si>
  <si>
    <t>Licensing Activities - Increased Income</t>
  </si>
  <si>
    <t>Improvement Grants - Increased Government Subsidy</t>
  </si>
  <si>
    <t>Civil Contingencies</t>
  </si>
  <si>
    <t>Increased External Interest / Voluntary Revenue Provision</t>
  </si>
  <si>
    <t>Increased Bad Debt Provision</t>
  </si>
  <si>
    <t>Car Parks - Increased Income</t>
  </si>
  <si>
    <t>Elections &amp; Electoral Registration - Reduced Costs</t>
  </si>
  <si>
    <t>TOTAL REVISED BUDGET 2005/06</t>
  </si>
  <si>
    <t>DRAFT ACTUAL 2005/06</t>
  </si>
  <si>
    <t>REDUCED NET EXPENDITURE ON YEAR</t>
  </si>
  <si>
    <t>Repairs &amp; Maintenance ( All Properties ) - Reduced Costs</t>
  </si>
  <si>
    <t xml:space="preserve">Street Market - Increased Income </t>
  </si>
  <si>
    <t>Rushock  - Increased Income</t>
  </si>
  <si>
    <t>OVERALL SAVINGS ON 2005/2006 REVISED BUDGET</t>
  </si>
  <si>
    <t>Training</t>
  </si>
  <si>
    <t>Earmarked Reserves - Expenditure to be made in 2006/2007</t>
  </si>
  <si>
    <t>NOTE 1</t>
  </si>
  <si>
    <t>The saving of £486,000 is in addition to the £60,390 contribution to reserves in the revised 2005/06 budget .</t>
  </si>
  <si>
    <t>Other Property - Increased Income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</si>
</sst>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#,##0;#,##0\C\r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1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7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85725</xdr:rowOff>
    </xdr:from>
    <xdr:to>
      <xdr:col>6</xdr:col>
      <xdr:colOff>466725</xdr:colOff>
      <xdr:row>50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058275" y="1457325"/>
          <a:ext cx="9525" cy="1008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85725</xdr:rowOff>
    </xdr:from>
    <xdr:to>
      <xdr:col>6</xdr:col>
      <xdr:colOff>447675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8667750" y="1457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23">
      <selection activeCell="A24" sqref="A24"/>
    </sheetView>
  </sheetViews>
  <sheetFormatPr defaultColWidth="9.140625" defaultRowHeight="12.75"/>
  <cols>
    <col min="8" max="8" width="11.28125" style="0" bestFit="1" customWidth="1"/>
  </cols>
  <sheetData>
    <row r="1" spans="3:10" ht="12.75">
      <c r="C1" s="1" t="s">
        <v>0</v>
      </c>
      <c r="D1" s="1"/>
      <c r="E1" s="1"/>
      <c r="F1" s="1"/>
      <c r="G1" s="1"/>
      <c r="H1" s="1"/>
      <c r="I1" s="1"/>
      <c r="J1" s="1"/>
    </row>
    <row r="2" spans="3:6" ht="12.75">
      <c r="C2" t="s">
        <v>1</v>
      </c>
      <c r="D2" s="1" t="s">
        <v>2</v>
      </c>
      <c r="E2" s="1"/>
      <c r="F2" s="1"/>
    </row>
    <row r="5" ht="12.75">
      <c r="H5" s="2" t="s">
        <v>3</v>
      </c>
    </row>
    <row r="7" spans="1:3" ht="12.75">
      <c r="A7" s="1" t="s">
        <v>4</v>
      </c>
      <c r="B7" s="1"/>
      <c r="C7" s="1"/>
    </row>
    <row r="9" spans="1:8" ht="12.75">
      <c r="A9" t="s">
        <v>5</v>
      </c>
      <c r="H9" s="3">
        <v>-53000</v>
      </c>
    </row>
    <row r="10" spans="1:8" ht="12.75">
      <c r="A10" t="s">
        <v>6</v>
      </c>
      <c r="H10" s="3">
        <v>-141000</v>
      </c>
    </row>
    <row r="11" ht="12.75">
      <c r="H11" s="3"/>
    </row>
    <row r="12" ht="12.75">
      <c r="H12" s="3"/>
    </row>
    <row r="13" spans="1:8" ht="12.75">
      <c r="A13" s="1" t="s">
        <v>7</v>
      </c>
      <c r="B13" s="1"/>
      <c r="C13" s="1"/>
      <c r="H13" s="3"/>
    </row>
    <row r="14" ht="12.75">
      <c r="H14" s="3"/>
    </row>
    <row r="15" spans="1:8" ht="12.75">
      <c r="A15" t="s">
        <v>8</v>
      </c>
      <c r="H15" s="3">
        <v>-13000</v>
      </c>
    </row>
    <row r="16" spans="1:8" ht="12.75">
      <c r="A16" t="s">
        <v>5</v>
      </c>
      <c r="H16" s="3">
        <v>-10000</v>
      </c>
    </row>
    <row r="17" spans="1:8" ht="12.75">
      <c r="A17" t="s">
        <v>9</v>
      </c>
      <c r="H17" s="3">
        <v>-6000</v>
      </c>
    </row>
    <row r="18" spans="1:8" ht="12.75">
      <c r="A18" t="s">
        <v>10</v>
      </c>
      <c r="H18" s="3">
        <v>-8000</v>
      </c>
    </row>
    <row r="19" ht="12.75">
      <c r="H19" s="3"/>
    </row>
    <row r="20" spans="1:8" ht="12.75">
      <c r="A20" s="1" t="s">
        <v>11</v>
      </c>
      <c r="B20" s="1"/>
      <c r="C20" s="1"/>
      <c r="D20" s="1"/>
      <c r="H20" s="3"/>
    </row>
    <row r="21" ht="12.75">
      <c r="H21" s="3"/>
    </row>
    <row r="22" spans="1:8" ht="12.75">
      <c r="A22" t="s">
        <v>12</v>
      </c>
      <c r="H22" s="3">
        <v>-20000</v>
      </c>
    </row>
    <row r="23" spans="1:8" ht="12.75">
      <c r="A23" t="s">
        <v>13</v>
      </c>
      <c r="H23" s="3">
        <v>24000</v>
      </c>
    </row>
    <row r="24" spans="1:8" ht="12.75">
      <c r="A24" t="s">
        <v>27</v>
      </c>
      <c r="H24" s="3">
        <v>-8000</v>
      </c>
    </row>
    <row r="25" ht="12.75">
      <c r="H25" s="3"/>
    </row>
    <row r="26" spans="1:8" ht="12.75">
      <c r="A26" s="1" t="s">
        <v>14</v>
      </c>
      <c r="H26" s="3"/>
    </row>
    <row r="27" ht="12.75">
      <c r="H27" s="3"/>
    </row>
    <row r="28" spans="1:8" ht="12.75">
      <c r="A28" t="s">
        <v>26</v>
      </c>
      <c r="H28" s="3">
        <v>-10000</v>
      </c>
    </row>
    <row r="29" spans="1:8" ht="12.75">
      <c r="A29" t="s">
        <v>15</v>
      </c>
      <c r="H29" s="3">
        <v>42000</v>
      </c>
    </row>
    <row r="30" spans="1:8" ht="12.75">
      <c r="A30" t="s">
        <v>5</v>
      </c>
      <c r="H30" s="3">
        <v>-17000</v>
      </c>
    </row>
    <row r="31" spans="1:8" ht="12.75">
      <c r="A31" t="s">
        <v>16</v>
      </c>
      <c r="H31" s="3">
        <v>-20000</v>
      </c>
    </row>
    <row r="32" spans="1:8" ht="12.75">
      <c r="A32" t="s">
        <v>17</v>
      </c>
      <c r="H32" s="3">
        <v>-13000</v>
      </c>
    </row>
    <row r="33" ht="12.75">
      <c r="H33" s="3"/>
    </row>
    <row r="34" spans="1:8" ht="12.75">
      <c r="A34" s="1" t="s">
        <v>18</v>
      </c>
      <c r="B34" s="1"/>
      <c r="C34" s="1"/>
      <c r="D34" s="1"/>
      <c r="H34" s="3"/>
    </row>
    <row r="35" ht="12.75">
      <c r="H35" s="3"/>
    </row>
    <row r="36" spans="1:8" ht="12.75">
      <c r="A36" t="s">
        <v>5</v>
      </c>
      <c r="H36" s="3">
        <v>2000</v>
      </c>
    </row>
    <row r="37" spans="1:8" ht="12.75">
      <c r="A37" t="s">
        <v>19</v>
      </c>
      <c r="H37" s="3">
        <v>-5000</v>
      </c>
    </row>
    <row r="38" spans="1:8" ht="12.75">
      <c r="A38" t="s">
        <v>20</v>
      </c>
      <c r="H38" s="3">
        <v>-12000</v>
      </c>
    </row>
    <row r="39" ht="12.75">
      <c r="H39" s="3"/>
    </row>
    <row r="40" spans="1:8" ht="12.75">
      <c r="A40" s="1" t="s">
        <v>21</v>
      </c>
      <c r="B40" s="1"/>
      <c r="H40" s="3"/>
    </row>
    <row r="41" ht="12.75">
      <c r="H41" s="3"/>
    </row>
    <row r="42" spans="1:8" ht="12.75">
      <c r="A42" t="s">
        <v>22</v>
      </c>
      <c r="H42" s="3">
        <v>-108000</v>
      </c>
    </row>
    <row r="43" ht="12.75">
      <c r="H43" s="3"/>
    </row>
    <row r="44" spans="1:8" ht="12.75">
      <c r="A44" s="1" t="s">
        <v>23</v>
      </c>
      <c r="B44" s="1"/>
      <c r="H44" s="3"/>
    </row>
    <row r="45" ht="12.75">
      <c r="H45" s="3"/>
    </row>
    <row r="46" spans="1:8" ht="12.75">
      <c r="A46" t="s">
        <v>24</v>
      </c>
      <c r="H46" s="3">
        <v>-109000</v>
      </c>
    </row>
    <row r="47" spans="1:8" ht="12.75">
      <c r="A47" t="s">
        <v>25</v>
      </c>
      <c r="H47" s="3">
        <v>113000</v>
      </c>
    </row>
    <row r="48" ht="12.75">
      <c r="H48" s="3"/>
    </row>
    <row r="49" ht="12.75">
      <c r="H49" s="4">
        <f>SUM(H9:H48)</f>
        <v>-372000</v>
      </c>
    </row>
  </sheetData>
  <printOptions/>
  <pageMargins left="0.75" right="0.75" top="1" bottom="1" header="0.5" footer="0.5"/>
  <pageSetup fitToHeight="1" fitToWidth="1" horizontalDpi="200" verticalDpi="200" orientation="portrait" r:id="rId1"/>
  <headerFooter alignWithMargins="0">
    <oddFooter>&amp;R&amp;F MAY2006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4" max="4" width="61.140625" style="0" customWidth="1"/>
    <col min="5" max="5" width="22.7109375" style="0" customWidth="1"/>
    <col min="6" max="6" width="17.7109375" style="0" customWidth="1"/>
    <col min="7" max="7" width="15.00390625" style="0" customWidth="1"/>
    <col min="8" max="8" width="9.7109375" style="0" customWidth="1"/>
  </cols>
  <sheetData>
    <row r="1" spans="1:7" ht="18">
      <c r="A1" s="6"/>
      <c r="B1" s="6"/>
      <c r="C1" s="6"/>
      <c r="D1" s="34" t="s">
        <v>64</v>
      </c>
      <c r="E1" s="6"/>
      <c r="F1" s="6"/>
      <c r="G1" s="6"/>
    </row>
    <row r="2" spans="1:7" ht="18">
      <c r="A2" s="6"/>
      <c r="B2" s="6"/>
      <c r="C2" s="6"/>
      <c r="D2" s="6"/>
      <c r="E2" s="6"/>
      <c r="F2" s="6"/>
      <c r="G2" s="6"/>
    </row>
    <row r="3" spans="1:7" ht="18">
      <c r="A3" s="8"/>
      <c r="B3" s="8"/>
      <c r="C3" s="8"/>
      <c r="D3" s="8"/>
      <c r="E3" s="8"/>
      <c r="F3" s="8"/>
      <c r="G3" s="8"/>
    </row>
    <row r="4" spans="1:7" ht="18">
      <c r="A4" s="6"/>
      <c r="B4" s="6"/>
      <c r="C4" s="6"/>
      <c r="D4" s="6"/>
      <c r="E4" s="6"/>
      <c r="F4" s="9" t="s">
        <v>3</v>
      </c>
      <c r="G4" s="6"/>
    </row>
    <row r="5" spans="1:7" ht="18">
      <c r="A5" s="6"/>
      <c r="B5" s="7" t="s">
        <v>58</v>
      </c>
      <c r="C5" s="7"/>
      <c r="D5" s="6"/>
      <c r="E5" s="6"/>
      <c r="F5" s="10">
        <v>12022860</v>
      </c>
      <c r="G5" s="6"/>
    </row>
    <row r="6" spans="1:7" ht="18">
      <c r="A6" s="6"/>
      <c r="B6" s="7" t="s">
        <v>59</v>
      </c>
      <c r="C6" s="7"/>
      <c r="D6" s="6"/>
      <c r="E6" s="6"/>
      <c r="F6" s="10">
        <f>12022860-485560</f>
        <v>11537300</v>
      </c>
      <c r="G6" s="6"/>
    </row>
    <row r="7" spans="1:7" ht="18">
      <c r="A7" s="6"/>
      <c r="B7" s="7" t="s">
        <v>60</v>
      </c>
      <c r="C7" s="7"/>
      <c r="D7" s="6"/>
      <c r="E7" s="6"/>
      <c r="F7" s="30">
        <f>F6-F5</f>
        <v>-485560</v>
      </c>
      <c r="G7" s="6"/>
    </row>
    <row r="8" spans="1:7" ht="18">
      <c r="A8" s="6"/>
      <c r="B8" s="7"/>
      <c r="C8" s="7"/>
      <c r="D8" s="6"/>
      <c r="E8" s="6"/>
      <c r="F8" s="11"/>
      <c r="G8" s="6"/>
    </row>
    <row r="9" spans="1:7" ht="18">
      <c r="A9" s="6"/>
      <c r="B9" s="6"/>
      <c r="C9" s="6"/>
      <c r="D9" s="6"/>
      <c r="E9" s="6"/>
      <c r="F9" s="6"/>
      <c r="G9" s="6"/>
    </row>
    <row r="10" spans="1:7" ht="18">
      <c r="A10" s="6"/>
      <c r="B10" s="6"/>
      <c r="C10" s="6"/>
      <c r="D10" s="6"/>
      <c r="E10" s="6"/>
      <c r="F10" s="6"/>
      <c r="G10" s="6"/>
    </row>
    <row r="11" spans="1:7" ht="18">
      <c r="A11" s="35" t="s">
        <v>28</v>
      </c>
      <c r="B11" s="36"/>
      <c r="C11" s="36"/>
      <c r="D11" s="37"/>
      <c r="E11" s="12" t="s">
        <v>29</v>
      </c>
      <c r="F11" s="12" t="s">
        <v>30</v>
      </c>
      <c r="G11" s="6"/>
    </row>
    <row r="12" spans="1:7" ht="18">
      <c r="A12" s="38"/>
      <c r="B12" s="39"/>
      <c r="C12" s="39"/>
      <c r="D12" s="40"/>
      <c r="E12" s="13" t="s">
        <v>31</v>
      </c>
      <c r="F12" s="13" t="s">
        <v>32</v>
      </c>
      <c r="G12" s="6"/>
    </row>
    <row r="13" spans="1:7" ht="18">
      <c r="A13" s="41"/>
      <c r="B13" s="42"/>
      <c r="C13" s="42"/>
      <c r="D13" s="43"/>
      <c r="E13" s="14" t="s">
        <v>3</v>
      </c>
      <c r="F13" s="14" t="s">
        <v>3</v>
      </c>
      <c r="G13" s="6"/>
    </row>
    <row r="14" spans="1:7" ht="18">
      <c r="A14" s="15"/>
      <c r="B14" s="16"/>
      <c r="C14" s="16"/>
      <c r="D14" s="16"/>
      <c r="E14" s="17"/>
      <c r="F14" s="17"/>
      <c r="G14" s="6"/>
    </row>
    <row r="15" spans="1:7" ht="18">
      <c r="A15" s="18" t="s">
        <v>33</v>
      </c>
      <c r="B15" s="16"/>
      <c r="C15" s="16"/>
      <c r="D15" s="16"/>
      <c r="E15" s="17"/>
      <c r="F15" s="17"/>
      <c r="G15" s="6"/>
    </row>
    <row r="16" spans="1:7" ht="18">
      <c r="A16" s="15"/>
      <c r="B16" s="19" t="s">
        <v>34</v>
      </c>
      <c r="C16" s="16" t="s">
        <v>62</v>
      </c>
      <c r="D16" s="16"/>
      <c r="E16" s="20"/>
      <c r="F16" s="33">
        <v>-13000</v>
      </c>
      <c r="G16" s="21"/>
    </row>
    <row r="17" spans="1:7" ht="18">
      <c r="A17" s="15"/>
      <c r="B17" s="19" t="s">
        <v>35</v>
      </c>
      <c r="C17" s="16" t="s">
        <v>56</v>
      </c>
      <c r="D17" s="16"/>
      <c r="E17" s="20"/>
      <c r="F17" s="33">
        <v>-20000</v>
      </c>
      <c r="G17" s="21"/>
    </row>
    <row r="18" spans="1:7" ht="18">
      <c r="A18" s="15"/>
      <c r="B18" s="19" t="s">
        <v>36</v>
      </c>
      <c r="C18" s="16" t="s">
        <v>63</v>
      </c>
      <c r="D18" s="19"/>
      <c r="E18" s="20"/>
      <c r="F18" s="33">
        <v>-39000</v>
      </c>
      <c r="G18" s="21"/>
    </row>
    <row r="19" spans="1:7" ht="18">
      <c r="A19" s="15"/>
      <c r="B19" s="19" t="s">
        <v>37</v>
      </c>
      <c r="C19" s="16" t="s">
        <v>69</v>
      </c>
      <c r="D19" s="16"/>
      <c r="E19" s="20"/>
      <c r="F19" s="33">
        <v>-11000</v>
      </c>
      <c r="G19" s="21"/>
    </row>
    <row r="20" spans="1:7" ht="18">
      <c r="A20" s="15"/>
      <c r="B20" s="19" t="s">
        <v>38</v>
      </c>
      <c r="C20" s="16" t="s">
        <v>61</v>
      </c>
      <c r="D20" s="16"/>
      <c r="E20" s="20"/>
      <c r="F20" s="33">
        <v>-67000</v>
      </c>
      <c r="G20" s="21"/>
    </row>
    <row r="21" spans="1:7" ht="18">
      <c r="A21" s="15"/>
      <c r="B21" s="19"/>
      <c r="C21" s="16"/>
      <c r="D21" s="16"/>
      <c r="E21" s="20"/>
      <c r="F21" s="20"/>
      <c r="G21" s="21"/>
    </row>
    <row r="22" spans="1:7" ht="18">
      <c r="A22" s="18" t="s">
        <v>39</v>
      </c>
      <c r="B22" s="19"/>
      <c r="C22" s="16"/>
      <c r="D22" s="16"/>
      <c r="E22" s="20"/>
      <c r="F22" s="20"/>
      <c r="G22" s="21"/>
    </row>
    <row r="23" spans="1:7" ht="18">
      <c r="A23" s="15"/>
      <c r="B23" s="19" t="s">
        <v>34</v>
      </c>
      <c r="C23" s="16" t="s">
        <v>49</v>
      </c>
      <c r="D23" s="16"/>
      <c r="E23" s="20"/>
      <c r="F23" s="33">
        <v>-230000</v>
      </c>
      <c r="G23" s="21"/>
    </row>
    <row r="24" spans="1:7" ht="18">
      <c r="A24" s="15"/>
      <c r="B24" s="19"/>
      <c r="C24" s="16"/>
      <c r="D24" s="16"/>
      <c r="E24" s="20"/>
      <c r="F24" s="20"/>
      <c r="G24" s="21"/>
    </row>
    <row r="25" spans="1:7" ht="18">
      <c r="A25" s="18" t="s">
        <v>40</v>
      </c>
      <c r="B25" s="19"/>
      <c r="C25" s="16"/>
      <c r="D25" s="16"/>
      <c r="E25" s="20"/>
      <c r="F25" s="20"/>
      <c r="G25" s="21"/>
    </row>
    <row r="26" spans="1:7" ht="18">
      <c r="A26" s="15"/>
      <c r="B26" s="19" t="s">
        <v>34</v>
      </c>
      <c r="C26" s="16" t="s">
        <v>65</v>
      </c>
      <c r="D26" s="16"/>
      <c r="E26" s="20"/>
      <c r="F26" s="33">
        <v>-13000</v>
      </c>
      <c r="G26" s="21"/>
    </row>
    <row r="27" spans="1:7" ht="18">
      <c r="A27" s="15"/>
      <c r="B27" s="19"/>
      <c r="C27" s="16"/>
      <c r="D27" s="16"/>
      <c r="E27" s="20"/>
      <c r="F27" s="20"/>
      <c r="G27" s="21"/>
    </row>
    <row r="28" spans="1:7" ht="18">
      <c r="A28" s="18" t="s">
        <v>41</v>
      </c>
      <c r="B28" s="19"/>
      <c r="C28" s="16"/>
      <c r="D28" s="16"/>
      <c r="E28" s="20"/>
      <c r="F28" s="20"/>
      <c r="G28" s="21"/>
    </row>
    <row r="29" spans="1:7" ht="18">
      <c r="A29" s="15"/>
      <c r="B29" s="19" t="s">
        <v>34</v>
      </c>
      <c r="C29" s="16" t="s">
        <v>50</v>
      </c>
      <c r="D29" s="19"/>
      <c r="E29" s="20">
        <v>42000</v>
      </c>
      <c r="F29" s="20"/>
      <c r="G29" s="21"/>
    </row>
    <row r="30" spans="1:7" ht="18">
      <c r="A30" s="15"/>
      <c r="B30" s="19" t="s">
        <v>35</v>
      </c>
      <c r="C30" s="16" t="s">
        <v>51</v>
      </c>
      <c r="D30" s="16"/>
      <c r="E30" s="20"/>
      <c r="F30" s="33">
        <v>-20000</v>
      </c>
      <c r="G30" s="21"/>
    </row>
    <row r="31" spans="1:7" ht="18">
      <c r="A31" s="15"/>
      <c r="B31" s="19" t="s">
        <v>36</v>
      </c>
      <c r="C31" s="16" t="s">
        <v>52</v>
      </c>
      <c r="D31" s="16"/>
      <c r="E31" s="20"/>
      <c r="F31" s="33">
        <v>-13000</v>
      </c>
      <c r="G31" s="21"/>
    </row>
    <row r="32" spans="1:7" ht="18">
      <c r="A32" s="15"/>
      <c r="B32" s="19"/>
      <c r="C32" s="16"/>
      <c r="D32" s="16"/>
      <c r="E32" s="20"/>
      <c r="F32" s="20"/>
      <c r="G32" s="21"/>
    </row>
    <row r="33" spans="1:7" ht="18">
      <c r="A33" s="18" t="s">
        <v>42</v>
      </c>
      <c r="B33" s="19"/>
      <c r="C33" s="16"/>
      <c r="D33" s="16"/>
      <c r="E33" s="20"/>
      <c r="F33" s="20"/>
      <c r="G33" s="21"/>
    </row>
    <row r="34" spans="1:7" ht="18">
      <c r="A34" s="15"/>
      <c r="B34" s="19" t="s">
        <v>34</v>
      </c>
      <c r="C34" s="16" t="s">
        <v>43</v>
      </c>
      <c r="D34" s="16"/>
      <c r="E34" s="20">
        <v>24000</v>
      </c>
      <c r="F34" s="20"/>
      <c r="G34" s="21"/>
    </row>
    <row r="35" spans="1:7" ht="18">
      <c r="A35" s="15"/>
      <c r="B35" s="19" t="s">
        <v>35</v>
      </c>
      <c r="C35" s="16" t="s">
        <v>57</v>
      </c>
      <c r="D35" s="16"/>
      <c r="E35" s="20"/>
      <c r="F35" s="33">
        <v>-20000</v>
      </c>
      <c r="G35" s="21"/>
    </row>
    <row r="36" spans="1:7" ht="18">
      <c r="A36" s="15"/>
      <c r="B36" s="16"/>
      <c r="C36" s="16"/>
      <c r="D36" s="16"/>
      <c r="E36" s="20"/>
      <c r="F36" s="20"/>
      <c r="G36" s="21"/>
    </row>
    <row r="37" spans="1:7" ht="18">
      <c r="A37" s="18" t="s">
        <v>44</v>
      </c>
      <c r="B37" s="16"/>
      <c r="C37" s="16"/>
      <c r="D37" s="16"/>
      <c r="E37" s="20"/>
      <c r="F37" s="20"/>
      <c r="G37" s="21"/>
    </row>
    <row r="38" spans="1:7" ht="18">
      <c r="A38" s="15"/>
      <c r="B38" s="19" t="s">
        <v>34</v>
      </c>
      <c r="C38" s="16" t="s">
        <v>53</v>
      </c>
      <c r="D38" s="16"/>
      <c r="E38" s="20"/>
      <c r="F38" s="33">
        <v>-12000</v>
      </c>
      <c r="G38" s="21"/>
    </row>
    <row r="39" spans="1:7" ht="18">
      <c r="A39" s="15"/>
      <c r="B39" s="19"/>
      <c r="C39" s="16"/>
      <c r="D39" s="16"/>
      <c r="E39" s="20"/>
      <c r="F39" s="20"/>
      <c r="G39" s="21"/>
    </row>
    <row r="40" spans="1:7" ht="18">
      <c r="A40" s="15"/>
      <c r="B40" s="19"/>
      <c r="C40" s="16"/>
      <c r="D40" s="16"/>
      <c r="E40" s="20"/>
      <c r="F40" s="20"/>
      <c r="G40" s="21"/>
    </row>
    <row r="41" spans="1:7" ht="18">
      <c r="A41" s="15"/>
      <c r="B41" s="19"/>
      <c r="C41" s="16"/>
      <c r="D41" s="16"/>
      <c r="E41" s="20"/>
      <c r="F41" s="20"/>
      <c r="G41" s="21"/>
    </row>
    <row r="42" spans="1:7" ht="18">
      <c r="A42" s="18" t="s">
        <v>45</v>
      </c>
      <c r="B42" s="19"/>
      <c r="C42" s="16"/>
      <c r="D42" s="16"/>
      <c r="E42" s="20"/>
      <c r="F42" s="20"/>
      <c r="G42" s="21"/>
    </row>
    <row r="43" spans="1:7" ht="18">
      <c r="A43" s="15"/>
      <c r="B43" s="19" t="s">
        <v>34</v>
      </c>
      <c r="C43" s="16" t="s">
        <v>54</v>
      </c>
      <c r="D43" s="16"/>
      <c r="E43" s="20"/>
      <c r="F43" s="33">
        <v>-111000</v>
      </c>
      <c r="G43" s="21"/>
    </row>
    <row r="44" spans="1:7" ht="18">
      <c r="A44" s="15"/>
      <c r="B44" s="19"/>
      <c r="C44" s="16"/>
      <c r="D44" s="16"/>
      <c r="E44" s="20"/>
      <c r="F44" s="20"/>
      <c r="G44" s="21"/>
    </row>
    <row r="45" spans="1:7" ht="18">
      <c r="A45" s="18" t="s">
        <v>46</v>
      </c>
      <c r="B45" s="19"/>
      <c r="C45" s="16"/>
      <c r="D45" s="16"/>
      <c r="E45" s="20"/>
      <c r="F45" s="20"/>
      <c r="G45" s="21"/>
    </row>
    <row r="46" spans="1:7" ht="18">
      <c r="A46" s="15"/>
      <c r="B46" s="19" t="s">
        <v>34</v>
      </c>
      <c r="C46" s="16" t="s">
        <v>48</v>
      </c>
      <c r="D46" s="16"/>
      <c r="E46" s="20"/>
      <c r="F46" s="33">
        <v>-109000</v>
      </c>
      <c r="G46" s="21"/>
    </row>
    <row r="47" spans="1:7" ht="18">
      <c r="A47" s="15"/>
      <c r="B47" s="19" t="s">
        <v>35</v>
      </c>
      <c r="C47" s="16" t="s">
        <v>47</v>
      </c>
      <c r="D47" s="16"/>
      <c r="E47" s="32"/>
      <c r="F47" s="33">
        <v>-43000</v>
      </c>
      <c r="G47" s="21"/>
    </row>
    <row r="48" spans="1:7" ht="18">
      <c r="A48" s="15"/>
      <c r="B48" s="19" t="s">
        <v>36</v>
      </c>
      <c r="C48" s="16" t="s">
        <v>66</v>
      </c>
      <c r="D48" s="16"/>
      <c r="E48" s="20">
        <v>149000</v>
      </c>
      <c r="F48" s="20"/>
      <c r="G48" s="21"/>
    </row>
    <row r="49" spans="1:7" ht="18">
      <c r="A49" s="15"/>
      <c r="B49" s="19" t="s">
        <v>37</v>
      </c>
      <c r="C49" s="16" t="s">
        <v>55</v>
      </c>
      <c r="D49" s="16"/>
      <c r="E49" s="20">
        <v>20000</v>
      </c>
      <c r="F49" s="20"/>
      <c r="G49" s="21"/>
    </row>
    <row r="50" spans="1:7" ht="18">
      <c r="A50" s="15"/>
      <c r="B50" s="19"/>
      <c r="C50" s="16"/>
      <c r="D50" s="16"/>
      <c r="E50" s="20"/>
      <c r="F50" s="20"/>
      <c r="G50" s="21"/>
    </row>
    <row r="51" spans="1:7" ht="18.75" thickBot="1">
      <c r="A51" s="22"/>
      <c r="B51" s="23"/>
      <c r="C51" s="24"/>
      <c r="D51" s="24"/>
      <c r="E51" s="25">
        <f>SUM(E16:E49)</f>
        <v>235000</v>
      </c>
      <c r="F51" s="31">
        <f>SUM(F16:F49)</f>
        <v>-721000</v>
      </c>
      <c r="G51" s="21"/>
    </row>
    <row r="52" spans="1:7" ht="19.5" thickBot="1" thickTop="1">
      <c r="A52" s="26" t="s">
        <v>60</v>
      </c>
      <c r="B52" s="27"/>
      <c r="C52" s="28"/>
      <c r="D52" s="28"/>
      <c r="E52" s="29"/>
      <c r="F52" s="29"/>
      <c r="G52" s="31">
        <f>E51+F51</f>
        <v>-486000</v>
      </c>
    </row>
    <row r="53" ht="13.5" thickTop="1"/>
    <row r="54" spans="1:5" ht="18">
      <c r="A54" s="7" t="s">
        <v>67</v>
      </c>
      <c r="B54" s="6" t="s">
        <v>68</v>
      </c>
      <c r="C54" s="6"/>
      <c r="D54" s="16"/>
      <c r="E54" s="6"/>
    </row>
    <row r="55" ht="12.75">
      <c r="D55" s="5"/>
    </row>
  </sheetData>
  <mergeCells count="1">
    <mergeCell ref="A11:D13"/>
  </mergeCells>
  <printOptions/>
  <pageMargins left="0.75" right="0.75" top="1" bottom="1" header="0.5" footer="0.5"/>
  <pageSetup fitToHeight="1" fitToWidth="1" horizontalDpi="600" verticalDpi="600" orientation="portrait" paperSize="9" scale="61" r:id="rId4"/>
  <headerFooter alignWithMargins="0">
    <oddHeader>&amp;R&amp;"Arial,Bold"&amp;12APPENDIX 3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2006-06-12T09:29:35Z</cp:lastPrinted>
  <dcterms:created xsi:type="dcterms:W3CDTF">2006-05-28T14:16:47Z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