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5360" windowHeight="8445" tabRatio="732" activeTab="0"/>
  </bookViews>
  <sheets>
    <sheet name="Guidance Notes" sheetId="1" r:id="rId1"/>
    <sheet name="Charges - Jan 07 " sheetId="2" r:id="rId2"/>
  </sheets>
  <definedNames>
    <definedName name="_xlnm.Print_Area" localSheetId="1">'Charges - Jan 07 '!$A$1:$M$73</definedName>
  </definedNames>
  <calcPr fullCalcOnLoad="1"/>
</workbook>
</file>

<file path=xl/sharedStrings.xml><?xml version="1.0" encoding="utf-8"?>
<sst xmlns="http://schemas.openxmlformats.org/spreadsheetml/2006/main" count="147" uniqueCount="108">
  <si>
    <t>VAT</t>
  </si>
  <si>
    <t>under 10m2</t>
  </si>
  <si>
    <t>Domestic</t>
  </si>
  <si>
    <t>10m2 but under 40m2</t>
  </si>
  <si>
    <t>40m2 but under 60m2</t>
  </si>
  <si>
    <t>2,001-5,000</t>
  </si>
  <si>
    <t>5,001-6,000</t>
  </si>
  <si>
    <t>6,001-7,000</t>
  </si>
  <si>
    <t>7,001-8,000</t>
  </si>
  <si>
    <t>8,001-9,000</t>
  </si>
  <si>
    <t>9,001-10,000</t>
  </si>
  <si>
    <t>10,001-11,000</t>
  </si>
  <si>
    <t>11,001-12,000</t>
  </si>
  <si>
    <t>12,001-13,000</t>
  </si>
  <si>
    <t>13,001-14,000</t>
  </si>
  <si>
    <t>14,001-15,000</t>
  </si>
  <si>
    <t>15,001-16,000</t>
  </si>
  <si>
    <t>16,001-17,000</t>
  </si>
  <si>
    <t>17,001-18,000</t>
  </si>
  <si>
    <t>18,001-19,000</t>
  </si>
  <si>
    <t>19,001-20,000</t>
  </si>
  <si>
    <t>20,001-21,000</t>
  </si>
  <si>
    <t>21,001-22,000</t>
  </si>
  <si>
    <t>22,001-23,000</t>
  </si>
  <si>
    <t>23,001-24,000</t>
  </si>
  <si>
    <t>24,001-25,000</t>
  </si>
  <si>
    <t xml:space="preserve">40m2 but under 60m2 </t>
  </si>
  <si>
    <t>Detached/Attached</t>
  </si>
  <si>
    <t xml:space="preserve">Detached/Attached </t>
  </si>
  <si>
    <t>under 40m2</t>
  </si>
  <si>
    <t>Extensions</t>
  </si>
  <si>
    <t>Extensions over</t>
  </si>
  <si>
    <t xml:space="preserve">Garages/Car Ports </t>
  </si>
  <si>
    <t xml:space="preserve">Garages/Car Ports over </t>
  </si>
  <si>
    <t>Dwellings</t>
  </si>
  <si>
    <t>Charge</t>
  </si>
  <si>
    <t>Total</t>
  </si>
  <si>
    <t>Work</t>
  </si>
  <si>
    <t xml:space="preserve">Plan </t>
  </si>
  <si>
    <t>Inspection</t>
  </si>
  <si>
    <t xml:space="preserve">Building Notice </t>
  </si>
  <si>
    <t xml:space="preserve">Inspection </t>
  </si>
  <si>
    <t>Regularisation</t>
  </si>
  <si>
    <t>Number</t>
  </si>
  <si>
    <t>of</t>
  </si>
  <si>
    <t xml:space="preserve">Type </t>
  </si>
  <si>
    <t>Total Cost</t>
  </si>
  <si>
    <t>Loft Conversions</t>
  </si>
  <si>
    <t>When you will be using similar house types we can reduce our charges, for details of this reduction or for a competitive</t>
  </si>
  <si>
    <r>
      <t>Schedule 1</t>
    </r>
    <r>
      <rPr>
        <sz val="14"/>
        <rFont val="Arial"/>
        <family val="2"/>
      </rPr>
      <t>: Charges for new dwellings</t>
    </r>
  </si>
  <si>
    <r>
      <t>Schedule 2</t>
    </r>
    <r>
      <rPr>
        <sz val="14"/>
        <rFont val="Arial"/>
        <family val="2"/>
      </rPr>
      <t>: Charges for small buildings, extensions and alterations to dwellings</t>
    </r>
  </si>
  <si>
    <r>
      <t>Schedule 3</t>
    </r>
    <r>
      <rPr>
        <sz val="14"/>
        <rFont val="Arial"/>
        <family val="2"/>
      </rPr>
      <t>: Charges for all other works</t>
    </r>
  </si>
  <si>
    <t>costing up to</t>
  </si>
  <si>
    <t>Doors, Rooflights or</t>
  </si>
  <si>
    <t>Boilers</t>
  </si>
  <si>
    <r>
      <t>*</t>
    </r>
    <r>
      <rPr>
        <sz val="12"/>
        <rFont val="Arial"/>
        <family val="2"/>
      </rPr>
      <t>Replacement Windows</t>
    </r>
  </si>
  <si>
    <t>If the estimated cost exceeds £25,000.  Please phone 01562 732528 or 01562 732526 for a competitive quote</t>
  </si>
  <si>
    <t xml:space="preserve">If your extension is over 60 sq metres or your loft conversion costs more than £22,000, the charge should be calculated by using the estimated </t>
  </si>
  <si>
    <t>loft conversions costing up to 22,000.</t>
  </si>
  <si>
    <t>quotation for more than 5 dwellings please telephone 01562 732526 or 01562 732528</t>
  </si>
  <si>
    <t xml:space="preserve">cost of the work and schedule 3, but the charge cannot be less than the amount shown in schedule 2 for extensions up to 60 sq metres or for </t>
  </si>
  <si>
    <r>
      <t xml:space="preserve">Charge </t>
    </r>
    <r>
      <rPr>
        <sz val="10"/>
        <rFont val="Arial"/>
        <family val="2"/>
      </rPr>
      <t>(NO VAT)</t>
    </r>
  </si>
  <si>
    <t>PLANNING, HEALTH &amp; ENVIRONMENT DIVISION</t>
  </si>
  <si>
    <t>BUILDING CONTROL SECTION</t>
  </si>
  <si>
    <t>Duke House, Clensmore Street, Kidderminster, Worcs.</t>
  </si>
  <si>
    <t>Email: John.Moss@wyreforestdc.gov.uk or Ian.Martin@wyreforestdc.gov.uk</t>
  </si>
  <si>
    <t xml:space="preserve"> </t>
  </si>
  <si>
    <t xml:space="preserve">BUILDING CONTROL CHARGES </t>
  </si>
  <si>
    <t>GUIDANCE NOTES:</t>
  </si>
  <si>
    <t>The Building Regulation charges are divided into Plan and Inspection charges, Building Notice charges</t>
  </si>
  <si>
    <t>and Regularisation charges.  They are different for each type of work.</t>
  </si>
  <si>
    <t>The following tables are for guidance only and are not a substitute for the Statutory Instrument 1998</t>
  </si>
  <si>
    <t>No. 3129 which contains a full statement of the law.</t>
  </si>
  <si>
    <t xml:space="preserve">All charges are subject to V.A.T. at the appropriate rate, except the Regularisation Charge.  </t>
  </si>
  <si>
    <t>Please make Cheques payable to Wyre Forest District Council.</t>
  </si>
  <si>
    <r>
      <t>FULL PLANS:-</t>
    </r>
    <r>
      <rPr>
        <sz val="18"/>
        <rFont val="Times New Roman"/>
        <family val="1"/>
      </rPr>
      <t>The Plan Charge must be paid on the deposit of the plans with the Council.</t>
    </r>
  </si>
  <si>
    <r>
      <t xml:space="preserve">BUILDING NOTICES:- </t>
    </r>
    <r>
      <rPr>
        <sz val="18"/>
        <rFont val="Times New Roman"/>
        <family val="1"/>
      </rPr>
      <t>The Charge must be paid when the notice is submitted to the Council.</t>
    </r>
  </si>
  <si>
    <r>
      <t xml:space="preserve">INSPECTION CHARGES:- </t>
    </r>
    <r>
      <rPr>
        <sz val="18"/>
        <rFont val="Times New Roman"/>
        <family val="1"/>
      </rPr>
      <t>These will be payable after the first inspection has been undertaken.</t>
    </r>
  </si>
  <si>
    <r>
      <t xml:space="preserve">REGULARISATION CHARGE:- </t>
    </r>
    <r>
      <rPr>
        <sz val="18"/>
        <rFont val="Times New Roman"/>
        <family val="1"/>
      </rPr>
      <t>This is 120% of the Building Notice Charge and is not</t>
    </r>
  </si>
  <si>
    <t>subject to VAT.</t>
  </si>
  <si>
    <r>
      <t>EXEMPTIONS:-  (i)</t>
    </r>
    <r>
      <rPr>
        <sz val="18"/>
        <rFont val="Times New Roman"/>
        <family val="1"/>
      </rPr>
      <t xml:space="preserve"> Where work is to provide access and facilities in an existing dwelling, or is</t>
    </r>
  </si>
  <si>
    <t>an extension to store or provide medical treatment for a disabled person, no charge is applicable.</t>
  </si>
  <si>
    <r>
      <t>(ii)</t>
    </r>
    <r>
      <rPr>
        <sz val="18"/>
        <rFont val="Times New Roman"/>
        <family val="1"/>
      </rPr>
      <t xml:space="preserve"> When putting insulating material into an existing cavity wall, as long as it is certified to an</t>
    </r>
  </si>
  <si>
    <t>approved standard and the work is carried out by an approved installer, no charge is applicable.</t>
  </si>
  <si>
    <r>
      <t>(iii)</t>
    </r>
    <r>
      <rPr>
        <sz val="18"/>
        <rFont val="Times New Roman"/>
        <family val="1"/>
      </rPr>
      <t xml:space="preserve"> When putting in an approved unvented hot-water system as long as the work is carried out</t>
    </r>
  </si>
  <si>
    <t>by an approved installer or is part of a larger project, no charge is applicable.</t>
  </si>
  <si>
    <r>
      <t>TOTAL ESTIMATED COST</t>
    </r>
    <r>
      <rPr>
        <sz val="18"/>
        <rFont val="Times New Roman"/>
        <family val="1"/>
      </rPr>
      <t xml:space="preserve"> - This means a reasonable estimate that would be charged by</t>
    </r>
  </si>
  <si>
    <t>a professional builder, but excluding professional fees and V.A.T.</t>
  </si>
  <si>
    <r>
      <t>MULTIPLE WORKS</t>
    </r>
    <r>
      <rPr>
        <sz val="18"/>
        <rFont val="Times New Roman"/>
        <family val="1"/>
      </rPr>
      <t xml:space="preserve"> - Where plans show more than one type of work ( i.e.. Two separate</t>
    </r>
  </si>
  <si>
    <t>extensions) the charge payable is aggregated accordingly.</t>
  </si>
  <si>
    <r>
      <t>MINOR WORK</t>
    </r>
    <r>
      <rPr>
        <sz val="18"/>
        <rFont val="Times New Roman"/>
        <family val="1"/>
      </rPr>
      <t xml:space="preserve"> - Where the work is estimated as costing under £5,000 the total charge is</t>
    </r>
  </si>
  <si>
    <t>payable on deposit of the plans.</t>
  </si>
  <si>
    <r>
      <t>MINIMUM CHARGES</t>
    </r>
    <r>
      <rPr>
        <sz val="18"/>
        <rFont val="Times New Roman"/>
        <family val="1"/>
      </rPr>
      <t xml:space="preserve"> - Apply to domestic Loft Conversions and Extensions exceeding 60m2.</t>
    </r>
  </si>
  <si>
    <r>
      <t>INSTALMENTS</t>
    </r>
    <r>
      <rPr>
        <sz val="18"/>
        <rFont val="Times New Roman"/>
        <family val="1"/>
      </rPr>
      <t xml:space="preserve"> - In certain cases the charges may be paid in instalments, contact the Building</t>
    </r>
  </si>
  <si>
    <t>Control Office for information.</t>
  </si>
  <si>
    <r>
      <t>HELP</t>
    </r>
    <r>
      <rPr>
        <sz val="18"/>
        <rFont val="Times New Roman"/>
        <family val="1"/>
      </rPr>
      <t xml:space="preserve"> - If you have any difficulty, contact the local Building Control Office.</t>
    </r>
  </si>
  <si>
    <r>
      <t xml:space="preserve">POINTS OF CONTACT - </t>
    </r>
    <r>
      <rPr>
        <sz val="18"/>
        <rFont val="Times New Roman"/>
        <family val="1"/>
      </rPr>
      <t>For quotations or to submit your application please contact the office</t>
    </r>
  </si>
  <si>
    <t>that is relevant to your proposal.</t>
  </si>
  <si>
    <r>
      <t>WYRE FOREST DISTRICT COUNCIL:</t>
    </r>
    <r>
      <rPr>
        <sz val="11"/>
        <rFont val="Times New Roman"/>
        <family val="1"/>
      </rPr>
      <t xml:space="preserve"> Building Control Manager, Duke House, Clensmore Street, Kidderminster DY10 2JX. Tel: 01562 732528 </t>
    </r>
  </si>
  <si>
    <r>
      <t>BROMSGROVE DISTRICT COUNCIL:</t>
    </r>
    <r>
      <rPr>
        <sz val="11"/>
        <rFont val="Times New Roman"/>
        <family val="1"/>
      </rPr>
      <t xml:space="preserve"> The Building Control Manager, The Council House, Burcot Lane, Bromsgrove B60 1AA. Tel: 01527 881348</t>
    </r>
  </si>
  <si>
    <r>
      <t>HEREFORD COUNCIL:</t>
    </r>
    <r>
      <rPr>
        <sz val="11"/>
        <rFont val="Times New Roman"/>
        <family val="1"/>
      </rPr>
      <t xml:space="preserve"> Principal Building Control Surveyor, Planning Services, P.O.Box 230, Hereford HR1 2ZB. Tel: 01432 260000</t>
    </r>
  </si>
  <si>
    <r>
      <t>MALVERN HILLS DISTRICT COUNCIL:</t>
    </r>
    <r>
      <rPr>
        <sz val="11"/>
        <rFont val="Times New Roman"/>
        <family val="1"/>
      </rPr>
      <t xml:space="preserve"> The Building Control Manager, Brunel House, Portland Road, Malvern WR14 2TB. Tel: 01684 862328</t>
    </r>
  </si>
  <si>
    <r>
      <t>REDDITCH BOROUGH COUNCIL:</t>
    </r>
    <r>
      <rPr>
        <sz val="11"/>
        <rFont val="Times New Roman"/>
        <family val="1"/>
      </rPr>
      <t xml:space="preserve"> Building Control Manager, Town Hall, Alcester Street, Redditch B98 8AH. Tel: 01527 64252</t>
    </r>
  </si>
  <si>
    <r>
      <t>WORCESTER CITY COUNCIL:</t>
    </r>
    <r>
      <rPr>
        <sz val="11"/>
        <rFont val="Times New Roman"/>
        <family val="1"/>
      </rPr>
      <t xml:space="preserve"> Chief Building Control Officer, Orchard House, Farrier Street, Worcester WR1 3BB. Tel: 01905 722537</t>
    </r>
  </si>
  <si>
    <r>
      <t>WYCHAVON DISTRICT COUNCIL:</t>
    </r>
    <r>
      <rPr>
        <sz val="11"/>
        <rFont val="Times New Roman"/>
        <family val="1"/>
      </rPr>
      <t xml:space="preserve"> Building Consultancy Manager, Civic Centre, Queen Elizabeth Drive, Pershore, Worcester WR10 2LT. Tel: 01386 565382</t>
    </r>
  </si>
  <si>
    <t>Applicable From 1st January 2007</t>
  </si>
  <si>
    <t>DY10 2JX.  Telephone  01562 732513   Fax  01562 732556</t>
  </si>
  <si>
    <t>0 -2,000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</si>
</sst>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00000"/>
    <numFmt numFmtId="166" formatCode="&quot;£&quot;#,##0.00"/>
    <numFmt numFmtId="167" formatCode="0.0"/>
    <numFmt numFmtId="168" formatCode="0.0000"/>
    <numFmt numFmtId="169" formatCode="0.000"/>
  </numFmts>
  <fonts count="2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3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u val="single"/>
      <sz val="22"/>
      <name val="Times New Roman"/>
      <family val="1"/>
    </font>
    <font>
      <b/>
      <u val="single"/>
      <sz val="26"/>
      <name val="Times New Roman"/>
      <family val="1"/>
    </font>
    <font>
      <b/>
      <u val="single"/>
      <sz val="20"/>
      <name val="Times New Roman"/>
      <family val="1"/>
    </font>
    <font>
      <sz val="16"/>
      <name val="Arial"/>
      <family val="0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4" fontId="2" fillId="0" borderId="1" xfId="17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0" xfId="0" applyAlignment="1">
      <alignment horizontal="center"/>
    </xf>
    <xf numFmtId="0" fontId="0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4" fontId="2" fillId="0" borderId="7" xfId="17" applyNumberFormat="1" applyFont="1" applyBorder="1" applyAlignment="1">
      <alignment horizontal="center"/>
    </xf>
    <xf numFmtId="4" fontId="2" fillId="0" borderId="5" xfId="17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44" fontId="5" fillId="0" borderId="9" xfId="17" applyFont="1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2" fillId="0" borderId="10" xfId="17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64" fontId="2" fillId="0" borderId="4" xfId="17" applyNumberFormat="1" applyFont="1" applyBorder="1" applyAlignment="1">
      <alignment horizontal="center"/>
    </xf>
    <xf numFmtId="164" fontId="2" fillId="0" borderId="9" xfId="17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/>
    </xf>
    <xf numFmtId="6" fontId="2" fillId="0" borderId="9" xfId="0" applyNumberFormat="1" applyFont="1" applyBorder="1" applyAlignment="1">
      <alignment horizontal="left"/>
    </xf>
    <xf numFmtId="0" fontId="4" fillId="0" borderId="8" xfId="0" applyFont="1" applyBorder="1" applyAlignment="1">
      <alignment/>
    </xf>
    <xf numFmtId="0" fontId="3" fillId="0" borderId="0" xfId="0" applyFont="1" applyAlignment="1">
      <alignment/>
    </xf>
    <xf numFmtId="164" fontId="2" fillId="2" borderId="6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2" fontId="2" fillId="2" borderId="0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/>
    </xf>
    <xf numFmtId="2" fontId="2" fillId="0" borderId="19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2" fontId="2" fillId="2" borderId="5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/>
    </xf>
    <xf numFmtId="2" fontId="2" fillId="2" borderId="24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 vertical="justify"/>
    </xf>
    <xf numFmtId="0" fontId="12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1" fillId="0" borderId="0" xfId="0" applyFont="1" applyAlignment="1">
      <alignment/>
    </xf>
    <xf numFmtId="0" fontId="15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16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1" fillId="0" borderId="0" xfId="0" applyNumberFormat="1" applyFont="1" applyAlignment="1">
      <alignment horizontal="center" vertical="justify" wrapText="1"/>
    </xf>
    <xf numFmtId="0" fontId="13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2</xdr:col>
      <xdr:colOff>533400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428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0</xdr:row>
      <xdr:rowOff>171450</xdr:rowOff>
    </xdr:from>
    <xdr:to>
      <xdr:col>12</xdr:col>
      <xdr:colOff>638175</xdr:colOff>
      <xdr:row>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71450"/>
          <a:ext cx="13620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67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4" max="4" width="7.28125" style="0" customWidth="1"/>
    <col min="5" max="5" width="16.28125" style="0" customWidth="1"/>
    <col min="6" max="6" width="15.00390625" style="0" customWidth="1"/>
    <col min="7" max="7" width="15.28125" style="0" customWidth="1"/>
    <col min="8" max="8" width="14.7109375" style="0" customWidth="1"/>
    <col min="9" max="9" width="14.00390625" style="0" customWidth="1"/>
    <col min="10" max="10" width="12.140625" style="0" customWidth="1"/>
    <col min="11" max="11" width="12.57421875" style="0" customWidth="1"/>
    <col min="13" max="13" width="10.28125" style="0" customWidth="1"/>
  </cols>
  <sheetData>
    <row r="1" ht="15" customHeight="1"/>
    <row r="2" ht="15.75" customHeight="1"/>
    <row r="3" spans="5:10" ht="24.75" customHeight="1">
      <c r="E3" s="129" t="s">
        <v>62</v>
      </c>
      <c r="F3" s="129"/>
      <c r="G3" s="129"/>
      <c r="H3" s="129"/>
      <c r="I3" s="129"/>
      <c r="J3" s="129"/>
    </row>
    <row r="4" spans="4:11" ht="23.25" customHeight="1">
      <c r="D4" s="100"/>
      <c r="E4" s="130" t="s">
        <v>63</v>
      </c>
      <c r="F4" s="130"/>
      <c r="G4" s="130"/>
      <c r="H4" s="130"/>
      <c r="I4" s="130"/>
      <c r="J4" s="130"/>
      <c r="K4" s="100"/>
    </row>
    <row r="5" spans="4:11" ht="21.75" customHeight="1">
      <c r="D5" s="101"/>
      <c r="E5" s="131" t="s">
        <v>64</v>
      </c>
      <c r="F5" s="131"/>
      <c r="G5" s="131"/>
      <c r="H5" s="131"/>
      <c r="I5" s="131"/>
      <c r="J5" s="131"/>
      <c r="K5" s="101"/>
    </row>
    <row r="6" spans="4:11" ht="21.75" customHeight="1">
      <c r="D6" s="102"/>
      <c r="E6" s="132" t="s">
        <v>106</v>
      </c>
      <c r="F6" s="132"/>
      <c r="G6" s="132"/>
      <c r="H6" s="132"/>
      <c r="I6" s="132"/>
      <c r="J6" s="132"/>
      <c r="K6" s="103"/>
    </row>
    <row r="7" spans="4:11" ht="17.25" customHeight="1">
      <c r="D7" s="102"/>
      <c r="E7" s="126" t="s">
        <v>65</v>
      </c>
      <c r="F7" s="126"/>
      <c r="G7" s="126"/>
      <c r="H7" s="126"/>
      <c r="I7" s="126"/>
      <c r="J7" s="126"/>
      <c r="K7" s="126"/>
    </row>
    <row r="8" ht="15.75" customHeight="1">
      <c r="F8" t="s">
        <v>66</v>
      </c>
    </row>
    <row r="9" ht="9.75" customHeight="1"/>
    <row r="10" spans="2:14" ht="30" customHeight="1">
      <c r="B10" s="127" t="s">
        <v>67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05"/>
    </row>
    <row r="11" spans="1:14" ht="30" customHeight="1">
      <c r="A11" s="15"/>
      <c r="B11" s="128" t="s">
        <v>105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04"/>
    </row>
    <row r="12" ht="15" customHeight="1"/>
    <row r="13" spans="2:5" ht="19.5" customHeight="1">
      <c r="B13" s="106" t="s">
        <v>68</v>
      </c>
      <c r="C13" s="107"/>
      <c r="D13" s="107"/>
      <c r="E13" s="107"/>
    </row>
    <row r="14" spans="2:13" ht="19.5" customHeight="1">
      <c r="B14" s="108" t="s">
        <v>69</v>
      </c>
      <c r="C14" s="109"/>
      <c r="D14" s="109"/>
      <c r="E14" s="109"/>
      <c r="F14" s="109"/>
      <c r="G14" s="109"/>
      <c r="H14" s="109"/>
      <c r="I14" s="109"/>
      <c r="J14" s="109"/>
      <c r="K14" s="107"/>
      <c r="L14" s="107"/>
      <c r="M14" s="107"/>
    </row>
    <row r="15" spans="2:13" ht="19.5" customHeight="1">
      <c r="B15" s="108" t="s">
        <v>70</v>
      </c>
      <c r="C15" s="109"/>
      <c r="D15" s="109"/>
      <c r="E15" s="109"/>
      <c r="F15" s="109"/>
      <c r="G15" s="109"/>
      <c r="H15" s="109"/>
      <c r="I15" s="109"/>
      <c r="J15" s="109"/>
      <c r="K15" s="107"/>
      <c r="L15" s="107"/>
      <c r="M15" s="107"/>
    </row>
    <row r="16" spans="2:11" ht="15" customHeight="1">
      <c r="B16" s="110"/>
      <c r="C16" s="110"/>
      <c r="D16" s="110"/>
      <c r="E16" s="110"/>
      <c r="F16" s="110"/>
      <c r="G16" s="110"/>
      <c r="H16" s="110"/>
      <c r="I16" s="110"/>
      <c r="J16" s="110"/>
      <c r="K16" s="110"/>
    </row>
    <row r="17" spans="2:13" ht="19.5" customHeight="1">
      <c r="B17" s="108" t="s">
        <v>71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</row>
    <row r="18" spans="2:13" ht="19.5" customHeight="1">
      <c r="B18" s="108" t="s">
        <v>72</v>
      </c>
      <c r="C18" s="109"/>
      <c r="D18" s="109"/>
      <c r="E18" s="109"/>
      <c r="F18" s="109"/>
      <c r="G18" s="107"/>
      <c r="H18" s="107"/>
      <c r="I18" s="107"/>
      <c r="J18" s="107"/>
      <c r="K18" s="107"/>
      <c r="L18" s="107"/>
      <c r="M18" s="107"/>
    </row>
    <row r="19" spans="2:13" ht="15" customHeight="1">
      <c r="B19" s="109"/>
      <c r="C19" s="109"/>
      <c r="D19" s="109"/>
      <c r="E19" s="109"/>
      <c r="F19" s="109"/>
      <c r="G19" s="107"/>
      <c r="H19" s="107"/>
      <c r="I19" s="107"/>
      <c r="J19" s="107"/>
      <c r="K19" s="107"/>
      <c r="L19" s="107"/>
      <c r="M19" s="107"/>
    </row>
    <row r="20" spans="2:13" ht="19.5" customHeight="1">
      <c r="B20" s="108" t="s">
        <v>73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7"/>
      <c r="M20" s="107"/>
    </row>
    <row r="21" spans="2:13" ht="19.5" customHeight="1">
      <c r="B21" s="108" t="s">
        <v>74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7"/>
      <c r="M21" s="107"/>
    </row>
    <row r="22" spans="2:13" ht="15" customHeight="1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</row>
    <row r="23" spans="2:13" ht="19.5" customHeight="1">
      <c r="B23" s="111">
        <v>1</v>
      </c>
      <c r="C23" s="106" t="s">
        <v>75</v>
      </c>
      <c r="D23" s="109"/>
      <c r="E23" s="109"/>
      <c r="F23" s="109"/>
      <c r="G23" s="109"/>
      <c r="H23" s="109"/>
      <c r="I23" s="109"/>
      <c r="J23" s="109"/>
      <c r="K23" s="109"/>
      <c r="L23" s="107"/>
      <c r="M23" s="107"/>
    </row>
    <row r="24" spans="2:13" ht="15" customHeight="1">
      <c r="B24" s="111"/>
      <c r="C24" s="106"/>
      <c r="D24" s="109"/>
      <c r="E24" s="109"/>
      <c r="F24" s="109"/>
      <c r="G24" s="109"/>
      <c r="H24" s="109"/>
      <c r="I24" s="109"/>
      <c r="J24" s="109"/>
      <c r="K24" s="109"/>
      <c r="L24" s="107"/>
      <c r="M24" s="107"/>
    </row>
    <row r="25" spans="2:13" ht="19.5" customHeight="1">
      <c r="B25" s="111">
        <v>2</v>
      </c>
      <c r="C25" s="112" t="s">
        <v>76</v>
      </c>
      <c r="D25" s="109"/>
      <c r="E25" s="109"/>
      <c r="F25" s="109"/>
      <c r="G25" s="109"/>
      <c r="H25" s="109"/>
      <c r="I25" s="109"/>
      <c r="J25" s="109"/>
      <c r="K25" s="109"/>
      <c r="L25" s="107"/>
      <c r="M25" s="107"/>
    </row>
    <row r="26" spans="2:13" ht="15" customHeight="1">
      <c r="B26" s="113"/>
      <c r="C26" s="109"/>
      <c r="D26" s="109"/>
      <c r="E26" s="114"/>
      <c r="F26" s="109"/>
      <c r="G26" s="109"/>
      <c r="H26" s="109"/>
      <c r="I26" s="109"/>
      <c r="J26" s="109"/>
      <c r="K26" s="109"/>
      <c r="L26" s="107"/>
      <c r="M26" s="107"/>
    </row>
    <row r="27" spans="2:13" ht="19.5" customHeight="1">
      <c r="B27" s="111">
        <v>3</v>
      </c>
      <c r="C27" s="112" t="s">
        <v>77</v>
      </c>
      <c r="D27" s="109"/>
      <c r="E27" s="109"/>
      <c r="F27" s="109"/>
      <c r="G27" s="109"/>
      <c r="H27" s="109"/>
      <c r="I27" s="109"/>
      <c r="J27" s="109"/>
      <c r="K27" s="109"/>
      <c r="L27" s="107"/>
      <c r="M27" s="107"/>
    </row>
    <row r="28" spans="2:13" ht="15" customHeight="1">
      <c r="B28" s="113"/>
      <c r="C28" s="109"/>
      <c r="D28" s="109"/>
      <c r="E28" s="109"/>
      <c r="F28" s="109"/>
      <c r="G28" s="109"/>
      <c r="H28" s="109"/>
      <c r="I28" s="109"/>
      <c r="J28" s="109"/>
      <c r="K28" s="109"/>
      <c r="L28" s="107"/>
      <c r="M28" s="107"/>
    </row>
    <row r="29" spans="2:13" ht="19.5" customHeight="1">
      <c r="B29" s="111">
        <v>4</v>
      </c>
      <c r="C29" s="112" t="s">
        <v>78</v>
      </c>
      <c r="D29" s="109"/>
      <c r="E29" s="109"/>
      <c r="F29" s="109"/>
      <c r="G29" s="109"/>
      <c r="H29" s="109"/>
      <c r="I29" s="109"/>
      <c r="J29" s="109"/>
      <c r="K29" s="109"/>
      <c r="L29" s="107"/>
      <c r="M29" s="107"/>
    </row>
    <row r="30" spans="2:13" ht="19.5" customHeight="1">
      <c r="B30" s="113"/>
      <c r="C30" s="115" t="s">
        <v>79</v>
      </c>
      <c r="D30" s="109"/>
      <c r="E30" s="109"/>
      <c r="F30" s="109"/>
      <c r="G30" s="109"/>
      <c r="H30" s="109"/>
      <c r="I30" s="109"/>
      <c r="J30" s="109"/>
      <c r="K30" s="109"/>
      <c r="L30" s="107"/>
      <c r="M30" s="107"/>
    </row>
    <row r="31" spans="2:13" ht="15" customHeight="1">
      <c r="B31" s="113"/>
      <c r="C31" s="115"/>
      <c r="D31" s="109"/>
      <c r="E31" s="109"/>
      <c r="F31" s="109"/>
      <c r="G31" s="109"/>
      <c r="H31" s="109"/>
      <c r="I31" s="109"/>
      <c r="J31" s="109"/>
      <c r="K31" s="109"/>
      <c r="L31" s="107"/>
      <c r="M31" s="107"/>
    </row>
    <row r="32" spans="2:13" ht="19.5" customHeight="1">
      <c r="B32" s="111">
        <v>5</v>
      </c>
      <c r="C32" s="112" t="s">
        <v>80</v>
      </c>
      <c r="D32" s="109"/>
      <c r="E32" s="109"/>
      <c r="F32" s="109"/>
      <c r="G32" s="109"/>
      <c r="H32" s="109"/>
      <c r="I32" s="109"/>
      <c r="J32" s="109"/>
      <c r="K32" s="109"/>
      <c r="L32" s="107"/>
      <c r="M32" s="107"/>
    </row>
    <row r="33" spans="2:13" ht="19.5" customHeight="1">
      <c r="B33" s="113"/>
      <c r="C33" s="115" t="s">
        <v>81</v>
      </c>
      <c r="D33" s="109"/>
      <c r="E33" s="109"/>
      <c r="F33" s="109"/>
      <c r="G33" s="109"/>
      <c r="H33" s="109"/>
      <c r="I33" s="109"/>
      <c r="J33" s="109"/>
      <c r="K33" s="109"/>
      <c r="L33" s="107"/>
      <c r="M33" s="107"/>
    </row>
    <row r="34" spans="2:13" ht="19.5" customHeight="1">
      <c r="B34" s="113"/>
      <c r="C34" s="112" t="s">
        <v>82</v>
      </c>
      <c r="D34" s="109"/>
      <c r="E34" s="109"/>
      <c r="F34" s="109"/>
      <c r="G34" s="109"/>
      <c r="H34" s="109"/>
      <c r="I34" s="109"/>
      <c r="J34" s="109"/>
      <c r="K34" s="109"/>
      <c r="L34" s="107"/>
      <c r="M34" s="107"/>
    </row>
    <row r="35" spans="2:13" ht="19.5" customHeight="1">
      <c r="B35" s="113"/>
      <c r="C35" s="115" t="s">
        <v>83</v>
      </c>
      <c r="D35" s="109"/>
      <c r="E35" s="109"/>
      <c r="F35" s="109"/>
      <c r="G35" s="109"/>
      <c r="H35" s="109"/>
      <c r="I35" s="109"/>
      <c r="J35" s="109"/>
      <c r="K35" s="109"/>
      <c r="L35" s="107"/>
      <c r="M35" s="107"/>
    </row>
    <row r="36" spans="2:13" ht="19.5" customHeight="1">
      <c r="B36" s="113"/>
      <c r="C36" s="112" t="s">
        <v>84</v>
      </c>
      <c r="D36" s="109"/>
      <c r="E36" s="109"/>
      <c r="F36" s="109"/>
      <c r="G36" s="109"/>
      <c r="H36" s="109"/>
      <c r="I36" s="109"/>
      <c r="J36" s="109"/>
      <c r="K36" s="109"/>
      <c r="L36" s="107"/>
      <c r="M36" s="107"/>
    </row>
    <row r="37" spans="2:13" ht="19.5" customHeight="1">
      <c r="B37" s="113"/>
      <c r="C37" s="115" t="s">
        <v>85</v>
      </c>
      <c r="D37" s="109"/>
      <c r="E37" s="109"/>
      <c r="F37" s="109"/>
      <c r="G37" s="109"/>
      <c r="H37" s="109"/>
      <c r="I37" s="109"/>
      <c r="J37" s="109"/>
      <c r="K37" s="109"/>
      <c r="L37" s="107"/>
      <c r="M37" s="107"/>
    </row>
    <row r="38" spans="2:13" ht="15" customHeight="1">
      <c r="B38" s="113"/>
      <c r="C38" s="115"/>
      <c r="D38" s="109"/>
      <c r="E38" s="109"/>
      <c r="F38" s="109"/>
      <c r="G38" s="109"/>
      <c r="H38" s="109"/>
      <c r="I38" s="109"/>
      <c r="J38" s="109"/>
      <c r="K38" s="109"/>
      <c r="L38" s="107"/>
      <c r="M38" s="107"/>
    </row>
    <row r="39" spans="2:13" ht="19.5" customHeight="1">
      <c r="B39" s="111">
        <v>6</v>
      </c>
      <c r="C39" s="112" t="s">
        <v>86</v>
      </c>
      <c r="D39" s="109"/>
      <c r="E39" s="109"/>
      <c r="F39" s="109"/>
      <c r="G39" s="109"/>
      <c r="H39" s="109"/>
      <c r="I39" s="109"/>
      <c r="J39" s="109"/>
      <c r="K39" s="109"/>
      <c r="L39" s="107"/>
      <c r="M39" s="107"/>
    </row>
    <row r="40" spans="2:13" ht="19.5" customHeight="1">
      <c r="B40" s="113"/>
      <c r="C40" s="115" t="s">
        <v>87</v>
      </c>
      <c r="D40" s="109"/>
      <c r="E40" s="109"/>
      <c r="F40" s="109"/>
      <c r="G40" s="109"/>
      <c r="H40" s="109"/>
      <c r="I40" s="109"/>
      <c r="J40" s="109"/>
      <c r="K40" s="109"/>
      <c r="L40" s="107"/>
      <c r="M40" s="107"/>
    </row>
    <row r="41" spans="1:13" ht="15" customHeight="1">
      <c r="A41" s="15"/>
      <c r="B41" s="113"/>
      <c r="C41" s="109"/>
      <c r="D41" s="109"/>
      <c r="E41" s="109"/>
      <c r="F41" s="109"/>
      <c r="G41" s="109"/>
      <c r="H41" s="109"/>
      <c r="I41" s="109"/>
      <c r="J41" s="109"/>
      <c r="K41" s="109"/>
      <c r="L41" s="107"/>
      <c r="M41" s="107"/>
    </row>
    <row r="42" spans="2:13" ht="19.5" customHeight="1">
      <c r="B42" s="111">
        <v>7</v>
      </c>
      <c r="C42" s="112" t="s">
        <v>88</v>
      </c>
      <c r="D42" s="109"/>
      <c r="E42" s="109"/>
      <c r="F42" s="109"/>
      <c r="G42" s="109"/>
      <c r="H42" s="109"/>
      <c r="I42" s="109"/>
      <c r="J42" s="109"/>
      <c r="K42" s="109"/>
      <c r="L42" s="107"/>
      <c r="M42" s="107"/>
    </row>
    <row r="43" spans="2:13" ht="19.5" customHeight="1">
      <c r="B43" s="109"/>
      <c r="C43" s="115" t="s">
        <v>89</v>
      </c>
      <c r="D43" s="109"/>
      <c r="E43" s="109"/>
      <c r="F43" s="109"/>
      <c r="G43" s="109"/>
      <c r="H43" s="109"/>
      <c r="I43" s="109"/>
      <c r="J43" s="109"/>
      <c r="K43" s="109"/>
      <c r="L43" s="107"/>
      <c r="M43" s="107"/>
    </row>
    <row r="44" spans="2:13" ht="15" customHeight="1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</row>
    <row r="45" spans="2:13" ht="19.5" customHeight="1">
      <c r="B45" s="111">
        <v>8</v>
      </c>
      <c r="C45" s="112" t="s">
        <v>90</v>
      </c>
      <c r="D45" s="109"/>
      <c r="E45" s="109"/>
      <c r="F45" s="109"/>
      <c r="G45" s="109"/>
      <c r="H45" s="109"/>
      <c r="I45" s="109"/>
      <c r="J45" s="109"/>
      <c r="K45" s="107"/>
      <c r="L45" s="107"/>
      <c r="M45" s="107"/>
    </row>
    <row r="46" spans="2:13" ht="19.5" customHeight="1">
      <c r="B46" s="107"/>
      <c r="C46" s="115" t="s">
        <v>91</v>
      </c>
      <c r="D46" s="109"/>
      <c r="E46" s="109"/>
      <c r="F46" s="109"/>
      <c r="G46" s="109"/>
      <c r="H46" s="109"/>
      <c r="I46" s="109"/>
      <c r="J46" s="109"/>
      <c r="K46" s="107"/>
      <c r="L46" s="107"/>
      <c r="M46" s="107"/>
    </row>
    <row r="47" spans="2:13" ht="15" customHeight="1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</row>
    <row r="48" spans="2:13" ht="19.5" customHeight="1">
      <c r="B48" s="111">
        <v>9</v>
      </c>
      <c r="C48" s="112" t="s">
        <v>92</v>
      </c>
      <c r="D48" s="109"/>
      <c r="E48" s="109"/>
      <c r="F48" s="109"/>
      <c r="G48" s="109"/>
      <c r="H48" s="109"/>
      <c r="I48" s="109"/>
      <c r="J48" s="109"/>
      <c r="K48" s="107"/>
      <c r="L48" s="107"/>
      <c r="M48" s="107"/>
    </row>
    <row r="49" spans="2:13" ht="15" customHeight="1">
      <c r="B49" s="107"/>
      <c r="C49" s="109"/>
      <c r="D49" s="109"/>
      <c r="E49" s="109"/>
      <c r="F49" s="109"/>
      <c r="G49" s="109"/>
      <c r="H49" s="109"/>
      <c r="I49" s="109"/>
      <c r="J49" s="109"/>
      <c r="K49" s="107"/>
      <c r="L49" s="107"/>
      <c r="M49" s="107"/>
    </row>
    <row r="50" spans="2:13" ht="19.5" customHeight="1">
      <c r="B50" s="111">
        <v>10</v>
      </c>
      <c r="C50" s="112" t="s">
        <v>93</v>
      </c>
      <c r="D50" s="109"/>
      <c r="E50" s="109"/>
      <c r="F50" s="109"/>
      <c r="G50" s="109"/>
      <c r="H50" s="109"/>
      <c r="I50" s="109"/>
      <c r="J50" s="109"/>
      <c r="K50" s="107"/>
      <c r="L50" s="107"/>
      <c r="M50" s="107"/>
    </row>
    <row r="51" spans="2:13" ht="19.5" customHeight="1">
      <c r="B51" s="116"/>
      <c r="C51" s="115" t="s">
        <v>94</v>
      </c>
      <c r="D51" s="109"/>
      <c r="E51" s="109"/>
      <c r="F51" s="109"/>
      <c r="G51" s="109"/>
      <c r="H51" s="109"/>
      <c r="I51" s="109"/>
      <c r="J51" s="109"/>
      <c r="K51" s="107"/>
      <c r="L51" s="107"/>
      <c r="M51" s="107"/>
    </row>
    <row r="52" spans="2:13" ht="15" customHeight="1">
      <c r="B52" s="116"/>
      <c r="C52" s="109"/>
      <c r="D52" s="109"/>
      <c r="E52" s="109"/>
      <c r="F52" s="109"/>
      <c r="G52" s="109"/>
      <c r="H52" s="109"/>
      <c r="I52" s="109"/>
      <c r="J52" s="109"/>
      <c r="K52" s="107"/>
      <c r="L52" s="107"/>
      <c r="M52" s="107"/>
    </row>
    <row r="53" spans="2:13" ht="19.5" customHeight="1">
      <c r="B53" s="111">
        <v>11</v>
      </c>
      <c r="C53" s="112" t="s">
        <v>95</v>
      </c>
      <c r="D53" s="109"/>
      <c r="E53" s="109"/>
      <c r="F53" s="109"/>
      <c r="G53" s="109"/>
      <c r="H53" s="109"/>
      <c r="I53" s="107"/>
      <c r="J53" s="107"/>
      <c r="K53" s="107"/>
      <c r="L53" s="107"/>
      <c r="M53" s="107"/>
    </row>
    <row r="54" spans="2:13" ht="15" customHeight="1">
      <c r="B54" s="107"/>
      <c r="C54" s="109"/>
      <c r="D54" s="109"/>
      <c r="E54" s="109"/>
      <c r="F54" s="109"/>
      <c r="G54" s="109"/>
      <c r="H54" s="109"/>
      <c r="I54" s="107"/>
      <c r="J54" s="107"/>
      <c r="K54" s="107"/>
      <c r="L54" s="107"/>
      <c r="M54" s="107"/>
    </row>
    <row r="55" spans="2:13" ht="19.5" customHeight="1">
      <c r="B55" s="111">
        <v>12</v>
      </c>
      <c r="C55" s="112" t="s">
        <v>96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ht="19.5" customHeight="1">
      <c r="C56" s="115" t="s">
        <v>97</v>
      </c>
    </row>
    <row r="57" ht="15" customHeight="1">
      <c r="C57" s="108"/>
    </row>
    <row r="58" spans="1:14" ht="18" customHeight="1">
      <c r="A58" s="117"/>
      <c r="B58" s="117"/>
      <c r="C58" s="118" t="s">
        <v>98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</row>
    <row r="59" spans="1:14" ht="18" customHeight="1">
      <c r="A59" s="119"/>
      <c r="B59" s="120"/>
      <c r="C59" s="118" t="s">
        <v>99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07"/>
    </row>
    <row r="60" spans="3:4" ht="18" customHeight="1">
      <c r="C60" s="118" t="s">
        <v>100</v>
      </c>
      <c r="D60" s="107"/>
    </row>
    <row r="61" spans="3:19" ht="18" customHeight="1">
      <c r="C61" s="118" t="s">
        <v>101</v>
      </c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</row>
    <row r="62" spans="1:14" ht="18" customHeight="1">
      <c r="A62" s="121"/>
      <c r="B62" s="117"/>
      <c r="C62" s="118" t="s">
        <v>102</v>
      </c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</row>
    <row r="63" spans="1:14" ht="18" customHeight="1">
      <c r="A63" s="117"/>
      <c r="B63" s="121"/>
      <c r="C63" s="118" t="s">
        <v>103</v>
      </c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</row>
    <row r="64" spans="2:11" ht="18" customHeight="1">
      <c r="B64" s="122"/>
      <c r="C64" s="118" t="s">
        <v>104</v>
      </c>
      <c r="D64" s="122"/>
      <c r="E64" s="122"/>
      <c r="F64" s="122"/>
      <c r="G64" s="122"/>
      <c r="H64" s="122"/>
      <c r="I64" s="122"/>
      <c r="J64" s="122"/>
      <c r="K64" s="122"/>
    </row>
    <row r="65" spans="2:13" ht="17.25" customHeight="1">
      <c r="B65" s="116"/>
      <c r="C65" s="123"/>
      <c r="D65" s="109"/>
      <c r="E65" s="109"/>
      <c r="F65" s="109"/>
      <c r="G65" s="109"/>
      <c r="H65" s="109"/>
      <c r="I65" s="109"/>
      <c r="J65" s="109"/>
      <c r="K65" s="107"/>
      <c r="L65" s="107"/>
      <c r="M65" s="107"/>
    </row>
    <row r="66" spans="2:13" ht="19.5" customHeight="1">
      <c r="B66" s="107"/>
      <c r="C66" s="109"/>
      <c r="D66" s="109"/>
      <c r="E66" s="109"/>
      <c r="F66" s="109"/>
      <c r="G66" s="109"/>
      <c r="H66" s="109"/>
      <c r="I66" s="109"/>
      <c r="J66" s="109"/>
      <c r="K66" s="107"/>
      <c r="L66" s="107"/>
      <c r="M66" s="107"/>
    </row>
    <row r="67" ht="15" customHeight="1">
      <c r="D67" s="124"/>
    </row>
    <row r="68" ht="15" customHeight="1"/>
    <row r="69" ht="15" customHeight="1"/>
    <row r="70" ht="15" customHeight="1"/>
  </sheetData>
  <mergeCells count="7">
    <mergeCell ref="E7:K7"/>
    <mergeCell ref="B10:M10"/>
    <mergeCell ref="B11:M11"/>
    <mergeCell ref="E3:J3"/>
    <mergeCell ref="E4:J4"/>
    <mergeCell ref="E5:J5"/>
    <mergeCell ref="E6:J6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portrait" paperSize="9" scale="59" r:id="rId2"/>
  <headerFooter alignWithMargins="0">
    <oddHeader>&amp;R&amp;"Times New Roman,Bold"&amp;12APPENDIX 1</oddHeader>
    <oddFooter>&amp;L&amp;11Cabinet 21/12/06&amp;R&amp;"Arial,Bold"&amp;14&amp;UAGENDA ITEM NO. 7.2 (3)&amp;U
Page 1 of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7"/>
  <sheetViews>
    <sheetView workbookViewId="0" topLeftCell="A2">
      <selection activeCell="B46" sqref="B46:M46"/>
    </sheetView>
  </sheetViews>
  <sheetFormatPr defaultColWidth="9.140625" defaultRowHeight="12.75"/>
  <cols>
    <col min="1" max="1" width="4.7109375" style="0" customWidth="1"/>
    <col min="2" max="2" width="24.8515625" style="0" customWidth="1"/>
    <col min="3" max="8" width="9.7109375" style="0" customWidth="1"/>
    <col min="9" max="9" width="10.7109375" style="0" customWidth="1"/>
    <col min="10" max="10" width="9.7109375" style="0" customWidth="1"/>
    <col min="11" max="11" width="10.7109375" style="0" customWidth="1"/>
    <col min="12" max="12" width="1.8515625" style="0" customWidth="1"/>
    <col min="13" max="13" width="16.7109375" style="0" customWidth="1"/>
  </cols>
  <sheetData>
    <row r="2" spans="1:13" ht="18">
      <c r="A2" s="1"/>
      <c r="B2" s="146" t="s">
        <v>49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ht="13.5" thickBot="1"/>
    <row r="4" spans="2:13" ht="15.75" thickTop="1">
      <c r="B4" s="24" t="s">
        <v>43</v>
      </c>
      <c r="C4" s="27"/>
      <c r="D4" s="27" t="s">
        <v>38</v>
      </c>
      <c r="E4" s="29"/>
      <c r="F4" s="147" t="s">
        <v>39</v>
      </c>
      <c r="G4" s="152"/>
      <c r="H4" s="153"/>
      <c r="I4" s="150" t="s">
        <v>40</v>
      </c>
      <c r="J4" s="150"/>
      <c r="K4" s="151"/>
      <c r="L4" s="61"/>
      <c r="M4" s="91" t="s">
        <v>42</v>
      </c>
    </row>
    <row r="5" spans="2:13" ht="15">
      <c r="B5" s="25" t="s">
        <v>44</v>
      </c>
      <c r="C5" s="143" t="s">
        <v>35</v>
      </c>
      <c r="D5" s="137" t="s">
        <v>0</v>
      </c>
      <c r="E5" s="155" t="s">
        <v>36</v>
      </c>
      <c r="F5" s="144" t="s">
        <v>35</v>
      </c>
      <c r="G5" s="137" t="s">
        <v>0</v>
      </c>
      <c r="H5" s="139" t="s">
        <v>36</v>
      </c>
      <c r="I5" s="133" t="s">
        <v>35</v>
      </c>
      <c r="J5" s="141" t="s">
        <v>0</v>
      </c>
      <c r="K5" s="133" t="s">
        <v>36</v>
      </c>
      <c r="L5" s="62"/>
      <c r="M5" s="135" t="s">
        <v>61</v>
      </c>
    </row>
    <row r="6" spans="2:13" ht="15">
      <c r="B6" s="26" t="s">
        <v>34</v>
      </c>
      <c r="C6" s="125"/>
      <c r="D6" s="138"/>
      <c r="E6" s="156"/>
      <c r="F6" s="145"/>
      <c r="G6" s="138"/>
      <c r="H6" s="140"/>
      <c r="I6" s="134"/>
      <c r="J6" s="154"/>
      <c r="K6" s="134"/>
      <c r="L6" s="62"/>
      <c r="M6" s="136"/>
    </row>
    <row r="7" spans="2:13" ht="15">
      <c r="B7" s="45">
        <v>1</v>
      </c>
      <c r="C7" s="22">
        <v>150</v>
      </c>
      <c r="D7" s="3">
        <v>26.25</v>
      </c>
      <c r="E7" s="32">
        <v>176.25</v>
      </c>
      <c r="F7" s="33">
        <v>325</v>
      </c>
      <c r="G7" s="4">
        <v>56.88</v>
      </c>
      <c r="H7" s="34">
        <v>381.88</v>
      </c>
      <c r="I7" s="79">
        <f aca="true" t="shared" si="0" ref="I7:K11">SUM(C7+F7)</f>
        <v>475</v>
      </c>
      <c r="J7" s="64">
        <f t="shared" si="0"/>
        <v>83.13</v>
      </c>
      <c r="K7" s="65">
        <f t="shared" si="0"/>
        <v>558.13</v>
      </c>
      <c r="L7" s="63"/>
      <c r="M7" s="92">
        <f>I7*120%</f>
        <v>570</v>
      </c>
    </row>
    <row r="8" spans="2:13" ht="15">
      <c r="B8" s="45">
        <v>2</v>
      </c>
      <c r="C8" s="22">
        <v>205</v>
      </c>
      <c r="D8" s="3">
        <v>35.88</v>
      </c>
      <c r="E8" s="32">
        <v>240.88</v>
      </c>
      <c r="F8" s="33">
        <v>449</v>
      </c>
      <c r="G8" s="4">
        <v>78.58</v>
      </c>
      <c r="H8" s="34">
        <v>527.58</v>
      </c>
      <c r="I8" s="80">
        <f t="shared" si="0"/>
        <v>654</v>
      </c>
      <c r="J8" s="66">
        <f t="shared" si="0"/>
        <v>114.46000000000001</v>
      </c>
      <c r="K8" s="65">
        <f t="shared" si="0"/>
        <v>768.46</v>
      </c>
      <c r="L8" s="63"/>
      <c r="M8" s="92">
        <f>I8*120%</f>
        <v>784.8</v>
      </c>
    </row>
    <row r="9" spans="2:13" ht="15">
      <c r="B9" s="45">
        <v>3</v>
      </c>
      <c r="C9" s="22">
        <v>270</v>
      </c>
      <c r="D9" s="3">
        <v>47.25</v>
      </c>
      <c r="E9" s="32">
        <v>317.25</v>
      </c>
      <c r="F9" s="33">
        <v>570</v>
      </c>
      <c r="G9" s="4">
        <v>99.75</v>
      </c>
      <c r="H9" s="34">
        <v>669.75</v>
      </c>
      <c r="I9" s="80">
        <f t="shared" si="0"/>
        <v>840</v>
      </c>
      <c r="J9" s="66">
        <f t="shared" si="0"/>
        <v>147</v>
      </c>
      <c r="K9" s="65">
        <f t="shared" si="0"/>
        <v>987</v>
      </c>
      <c r="L9" s="63"/>
      <c r="M9" s="92">
        <f>I9*120%</f>
        <v>1008</v>
      </c>
    </row>
    <row r="10" spans="2:13" ht="15">
      <c r="B10" s="45">
        <v>4</v>
      </c>
      <c r="C10" s="22">
        <v>335</v>
      </c>
      <c r="D10" s="3">
        <v>58.63</v>
      </c>
      <c r="E10" s="32">
        <v>393.63</v>
      </c>
      <c r="F10" s="33">
        <v>655</v>
      </c>
      <c r="G10" s="4">
        <v>114.63</v>
      </c>
      <c r="H10" s="34">
        <v>769.63</v>
      </c>
      <c r="I10" s="80">
        <f t="shared" si="0"/>
        <v>990</v>
      </c>
      <c r="J10" s="66">
        <f t="shared" si="0"/>
        <v>173.26</v>
      </c>
      <c r="K10" s="65">
        <f t="shared" si="0"/>
        <v>1163.26</v>
      </c>
      <c r="L10" s="63"/>
      <c r="M10" s="92">
        <f>I10*120%</f>
        <v>1188</v>
      </c>
    </row>
    <row r="11" spans="2:13" ht="15.75" thickBot="1">
      <c r="B11" s="49">
        <v>5</v>
      </c>
      <c r="C11" s="23">
        <v>405</v>
      </c>
      <c r="D11" s="36">
        <v>70.88</v>
      </c>
      <c r="E11" s="37">
        <v>475.88</v>
      </c>
      <c r="F11" s="38">
        <v>723</v>
      </c>
      <c r="G11" s="39">
        <v>126.53</v>
      </c>
      <c r="H11" s="40">
        <v>849.53</v>
      </c>
      <c r="I11" s="81">
        <f t="shared" si="0"/>
        <v>1128</v>
      </c>
      <c r="J11" s="67">
        <f t="shared" si="0"/>
        <v>197.41</v>
      </c>
      <c r="K11" s="68">
        <f t="shared" si="0"/>
        <v>1325.4099999999999</v>
      </c>
      <c r="L11" s="63"/>
      <c r="M11" s="93">
        <f>I11*120%</f>
        <v>1353.6</v>
      </c>
    </row>
    <row r="12" spans="2:12" ht="20.25" thickTop="1">
      <c r="B12" s="74" t="s">
        <v>48</v>
      </c>
      <c r="C12" s="74"/>
      <c r="D12" s="74"/>
      <c r="E12" s="74"/>
      <c r="F12" s="74"/>
      <c r="G12" s="74"/>
      <c r="H12" s="74"/>
      <c r="I12" s="74"/>
      <c r="J12" s="74"/>
      <c r="K12" s="74"/>
      <c r="L12" s="57"/>
    </row>
    <row r="13" spans="1:12" ht="15.75">
      <c r="A13" s="1"/>
      <c r="B13" s="75" t="s">
        <v>59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2:9" ht="11.25" customHeight="1">
      <c r="B14" s="15"/>
      <c r="C14" s="15"/>
      <c r="D14" s="15"/>
      <c r="E14" s="15"/>
      <c r="F14" s="15"/>
      <c r="G14" s="15"/>
      <c r="H14" s="15"/>
      <c r="I14" s="15"/>
    </row>
    <row r="15" spans="2:13" ht="18">
      <c r="B15" s="146" t="s">
        <v>50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</row>
    <row r="16" ht="11.25" customHeight="1" thickBot="1">
      <c r="J16" s="2"/>
    </row>
    <row r="17" spans="2:13" ht="15.75" thickTop="1">
      <c r="B17" s="24" t="s">
        <v>45</v>
      </c>
      <c r="C17" s="27"/>
      <c r="D17" s="27" t="s">
        <v>38</v>
      </c>
      <c r="E17" s="29"/>
      <c r="F17" s="147" t="s">
        <v>41</v>
      </c>
      <c r="G17" s="152"/>
      <c r="H17" s="153"/>
      <c r="I17" s="150" t="s">
        <v>40</v>
      </c>
      <c r="J17" s="150"/>
      <c r="K17" s="151"/>
      <c r="L17" s="61"/>
      <c r="M17" s="91" t="s">
        <v>42</v>
      </c>
    </row>
    <row r="18" spans="2:13" ht="15">
      <c r="B18" s="25" t="s">
        <v>44</v>
      </c>
      <c r="C18" s="143" t="s">
        <v>35</v>
      </c>
      <c r="D18" s="137" t="s">
        <v>0</v>
      </c>
      <c r="E18" s="139" t="s">
        <v>36</v>
      </c>
      <c r="F18" s="144" t="s">
        <v>35</v>
      </c>
      <c r="G18" s="137" t="s">
        <v>0</v>
      </c>
      <c r="H18" s="139" t="s">
        <v>36</v>
      </c>
      <c r="I18" s="133" t="s">
        <v>35</v>
      </c>
      <c r="J18" s="141" t="s">
        <v>0</v>
      </c>
      <c r="K18" s="141" t="s">
        <v>36</v>
      </c>
      <c r="L18" s="62"/>
      <c r="M18" s="135" t="s">
        <v>61</v>
      </c>
    </row>
    <row r="19" spans="2:13" ht="15">
      <c r="B19" s="28" t="s">
        <v>37</v>
      </c>
      <c r="C19" s="125"/>
      <c r="D19" s="138"/>
      <c r="E19" s="140"/>
      <c r="F19" s="145"/>
      <c r="G19" s="138"/>
      <c r="H19" s="140"/>
      <c r="I19" s="134"/>
      <c r="J19" s="142"/>
      <c r="K19" s="142"/>
      <c r="L19" s="62"/>
      <c r="M19" s="136"/>
    </row>
    <row r="20" spans="2:13" ht="15">
      <c r="B20" s="50" t="s">
        <v>27</v>
      </c>
      <c r="C20" s="18"/>
      <c r="D20" s="5"/>
      <c r="E20" s="19"/>
      <c r="F20" s="85"/>
      <c r="G20" s="6"/>
      <c r="H20" s="21"/>
      <c r="I20" s="82"/>
      <c r="J20" s="71"/>
      <c r="K20" s="72"/>
      <c r="L20" s="13"/>
      <c r="M20" s="94"/>
    </row>
    <row r="21" spans="2:13" ht="15">
      <c r="B21" s="51" t="s">
        <v>32</v>
      </c>
      <c r="C21" s="42">
        <v>93.62</v>
      </c>
      <c r="D21" s="4">
        <v>16.38</v>
      </c>
      <c r="E21" s="34">
        <v>110</v>
      </c>
      <c r="F21" s="33">
        <v>21.88</v>
      </c>
      <c r="G21" s="4">
        <v>3.83</v>
      </c>
      <c r="H21" s="34">
        <v>25.71</v>
      </c>
      <c r="I21" s="83">
        <v>115.5</v>
      </c>
      <c r="J21" s="58">
        <v>20.21</v>
      </c>
      <c r="K21" s="58">
        <v>135.71</v>
      </c>
      <c r="L21" s="42"/>
      <c r="M21" s="92">
        <f>I21*120%</f>
        <v>138.6</v>
      </c>
    </row>
    <row r="22" spans="2:13" ht="15">
      <c r="B22" s="52" t="s">
        <v>29</v>
      </c>
      <c r="C22" s="41"/>
      <c r="D22" s="39"/>
      <c r="E22" s="40"/>
      <c r="F22" s="86"/>
      <c r="G22" s="39"/>
      <c r="H22" s="40"/>
      <c r="I22" s="84"/>
      <c r="J22" s="59"/>
      <c r="K22" s="59"/>
      <c r="L22" s="42"/>
      <c r="M22" s="95"/>
    </row>
    <row r="23" spans="2:13" ht="15">
      <c r="B23" s="50" t="s">
        <v>28</v>
      </c>
      <c r="C23" s="18"/>
      <c r="D23" s="5"/>
      <c r="E23" s="19"/>
      <c r="F23" s="87"/>
      <c r="G23" s="5"/>
      <c r="H23" s="19"/>
      <c r="I23" s="83"/>
      <c r="J23" s="58"/>
      <c r="K23" s="58"/>
      <c r="L23" s="42"/>
      <c r="M23" s="96"/>
    </row>
    <row r="24" spans="2:13" ht="15">
      <c r="B24" s="51" t="s">
        <v>33</v>
      </c>
      <c r="C24" s="42">
        <v>93.62</v>
      </c>
      <c r="D24" s="4">
        <v>16.38</v>
      </c>
      <c r="E24" s="34">
        <v>110</v>
      </c>
      <c r="F24" s="33">
        <v>137.38</v>
      </c>
      <c r="G24" s="4">
        <v>24.04</v>
      </c>
      <c r="H24" s="34">
        <v>161.42</v>
      </c>
      <c r="I24" s="83">
        <v>231</v>
      </c>
      <c r="J24" s="58">
        <v>40.42</v>
      </c>
      <c r="K24" s="58">
        <v>271.42</v>
      </c>
      <c r="L24" s="42"/>
      <c r="M24" s="92">
        <f>I24*120%</f>
        <v>277.2</v>
      </c>
    </row>
    <row r="25" spans="2:13" ht="15">
      <c r="B25" s="53" t="s">
        <v>26</v>
      </c>
      <c r="C25" s="41"/>
      <c r="D25" s="41"/>
      <c r="E25" s="40"/>
      <c r="F25" s="86"/>
      <c r="G25" s="39"/>
      <c r="H25" s="40"/>
      <c r="I25" s="84"/>
      <c r="J25" s="59"/>
      <c r="K25" s="59"/>
      <c r="L25" s="42"/>
      <c r="M25" s="95"/>
    </row>
    <row r="26" spans="2:13" ht="15">
      <c r="B26" s="54" t="s">
        <v>2</v>
      </c>
      <c r="C26" s="14"/>
      <c r="D26" s="14"/>
      <c r="E26" s="43"/>
      <c r="F26" s="88"/>
      <c r="G26" s="6"/>
      <c r="H26" s="21"/>
      <c r="I26" s="73"/>
      <c r="J26" s="73"/>
      <c r="K26" s="72"/>
      <c r="L26" s="13"/>
      <c r="M26" s="96"/>
    </row>
    <row r="27" spans="2:13" ht="15">
      <c r="B27" s="55" t="s">
        <v>30</v>
      </c>
      <c r="C27" s="42">
        <v>93.62</v>
      </c>
      <c r="D27" s="4">
        <v>16.38</v>
      </c>
      <c r="E27" s="34">
        <v>110</v>
      </c>
      <c r="F27" s="33">
        <v>137.38</v>
      </c>
      <c r="G27" s="4">
        <v>24.04</v>
      </c>
      <c r="H27" s="34">
        <v>161.42</v>
      </c>
      <c r="I27" s="83">
        <v>231</v>
      </c>
      <c r="J27" s="58">
        <v>40.42</v>
      </c>
      <c r="K27" s="58">
        <v>271.42</v>
      </c>
      <c r="L27" s="42"/>
      <c r="M27" s="92">
        <f>I27*120%</f>
        <v>277.2</v>
      </c>
    </row>
    <row r="28" spans="2:13" ht="15">
      <c r="B28" s="56" t="s">
        <v>1</v>
      </c>
      <c r="C28" s="9"/>
      <c r="D28" s="9"/>
      <c r="E28" s="20"/>
      <c r="F28" s="89"/>
      <c r="G28" s="8"/>
      <c r="H28" s="20"/>
      <c r="I28" s="70"/>
      <c r="J28" s="70"/>
      <c r="K28" s="60"/>
      <c r="L28" s="13"/>
      <c r="M28" s="95"/>
    </row>
    <row r="29" spans="2:13" ht="15">
      <c r="B29" s="21" t="s">
        <v>2</v>
      </c>
      <c r="C29" s="12"/>
      <c r="D29" s="6"/>
      <c r="E29" s="21"/>
      <c r="F29" s="88"/>
      <c r="G29" s="7"/>
      <c r="H29" s="21"/>
      <c r="I29" s="73"/>
      <c r="J29" s="73"/>
      <c r="K29" s="72"/>
      <c r="L29" s="13"/>
      <c r="M29" s="96"/>
    </row>
    <row r="30" spans="2:13" ht="15">
      <c r="B30" s="43" t="s">
        <v>31</v>
      </c>
      <c r="C30" s="42">
        <v>93.62</v>
      </c>
      <c r="D30" s="4">
        <v>16.38</v>
      </c>
      <c r="E30" s="34">
        <v>110</v>
      </c>
      <c r="F30" s="33">
        <v>252.9</v>
      </c>
      <c r="G30" s="35">
        <v>44.24</v>
      </c>
      <c r="H30" s="34">
        <v>297.14</v>
      </c>
      <c r="I30" s="69">
        <v>346.5</v>
      </c>
      <c r="J30" s="69">
        <v>60.64</v>
      </c>
      <c r="K30" s="58">
        <v>407.14</v>
      </c>
      <c r="L30" s="42"/>
      <c r="M30" s="92">
        <f>I30*120%</f>
        <v>415.8</v>
      </c>
    </row>
    <row r="31" spans="2:13" ht="15">
      <c r="B31" s="20" t="s">
        <v>3</v>
      </c>
      <c r="C31" s="44"/>
      <c r="D31" s="8"/>
      <c r="E31" s="20"/>
      <c r="F31" s="89"/>
      <c r="G31" s="9"/>
      <c r="H31" s="20"/>
      <c r="I31" s="70"/>
      <c r="J31" s="70"/>
      <c r="K31" s="60"/>
      <c r="L31" s="13"/>
      <c r="M31" s="95"/>
    </row>
    <row r="32" spans="2:13" ht="15">
      <c r="B32" s="21" t="s">
        <v>2</v>
      </c>
      <c r="C32" s="7"/>
      <c r="D32" s="7"/>
      <c r="E32" s="21"/>
      <c r="F32" s="88"/>
      <c r="G32" s="6"/>
      <c r="H32" s="21"/>
      <c r="I32" s="73"/>
      <c r="J32" s="73"/>
      <c r="K32" s="72"/>
      <c r="L32" s="13"/>
      <c r="M32" s="96"/>
    </row>
    <row r="33" spans="2:13" ht="15">
      <c r="B33" s="43" t="s">
        <v>31</v>
      </c>
      <c r="C33" s="42">
        <v>93.62</v>
      </c>
      <c r="D33" s="4">
        <v>16.38</v>
      </c>
      <c r="E33" s="34">
        <v>110</v>
      </c>
      <c r="F33" s="33">
        <v>368.4</v>
      </c>
      <c r="G33" s="4">
        <v>64.45</v>
      </c>
      <c r="H33" s="34">
        <v>432.85</v>
      </c>
      <c r="I33" s="69">
        <v>462</v>
      </c>
      <c r="J33" s="69">
        <v>80.85</v>
      </c>
      <c r="K33" s="58">
        <v>542.85</v>
      </c>
      <c r="L33" s="42"/>
      <c r="M33" s="92">
        <f>I33*120%</f>
        <v>554.4</v>
      </c>
    </row>
    <row r="34" spans="2:13" ht="15">
      <c r="B34" s="43" t="s">
        <v>4</v>
      </c>
      <c r="C34" s="9"/>
      <c r="D34" s="9"/>
      <c r="E34" s="20"/>
      <c r="F34" s="89"/>
      <c r="G34" s="8"/>
      <c r="H34" s="20"/>
      <c r="I34" s="70"/>
      <c r="J34" s="70"/>
      <c r="K34" s="60"/>
      <c r="L34" s="13"/>
      <c r="M34" s="95"/>
    </row>
    <row r="35" spans="2:13" ht="15">
      <c r="B35" s="21" t="s">
        <v>47</v>
      </c>
      <c r="C35" s="7"/>
      <c r="D35" s="7"/>
      <c r="E35" s="21"/>
      <c r="F35" s="88"/>
      <c r="G35" s="6"/>
      <c r="H35" s="21"/>
      <c r="I35" s="73"/>
      <c r="J35" s="73"/>
      <c r="K35" s="72"/>
      <c r="L35" s="13"/>
      <c r="M35" s="96"/>
    </row>
    <row r="36" spans="2:13" ht="15">
      <c r="B36" s="43" t="s">
        <v>52</v>
      </c>
      <c r="C36" s="42">
        <v>93.62</v>
      </c>
      <c r="D36" s="4">
        <v>16.38</v>
      </c>
      <c r="E36" s="34">
        <v>110</v>
      </c>
      <c r="F36" s="33">
        <v>252.9</v>
      </c>
      <c r="G36" s="35">
        <v>44.24</v>
      </c>
      <c r="H36" s="34">
        <v>297.14</v>
      </c>
      <c r="I36" s="69">
        <v>346.5</v>
      </c>
      <c r="J36" s="69">
        <v>60.64</v>
      </c>
      <c r="K36" s="58">
        <v>407.14</v>
      </c>
      <c r="L36" s="42"/>
      <c r="M36" s="92">
        <f>I36*120%</f>
        <v>415.8</v>
      </c>
    </row>
    <row r="37" spans="2:13" ht="15">
      <c r="B37" s="76">
        <v>22000</v>
      </c>
      <c r="C37" s="9"/>
      <c r="D37" s="9"/>
      <c r="E37" s="20"/>
      <c r="F37" s="89"/>
      <c r="G37" s="8"/>
      <c r="H37" s="20"/>
      <c r="I37" s="70"/>
      <c r="J37" s="70"/>
      <c r="K37" s="60"/>
      <c r="L37" s="13"/>
      <c r="M37" s="95"/>
    </row>
    <row r="38" spans="2:13" ht="15.75">
      <c r="B38" s="77" t="s">
        <v>55</v>
      </c>
      <c r="C38" s="7"/>
      <c r="D38" s="7"/>
      <c r="E38" s="21"/>
      <c r="F38" s="88"/>
      <c r="G38" s="6"/>
      <c r="H38" s="21"/>
      <c r="I38" s="73"/>
      <c r="J38" s="73"/>
      <c r="K38" s="72"/>
      <c r="L38" s="13"/>
      <c r="M38" s="96"/>
    </row>
    <row r="39" spans="2:13" ht="15">
      <c r="B39" s="43" t="s">
        <v>53</v>
      </c>
      <c r="C39" s="42">
        <v>93.62</v>
      </c>
      <c r="D39" s="4">
        <v>16.38</v>
      </c>
      <c r="E39" s="34">
        <v>110</v>
      </c>
      <c r="F39" s="33">
        <v>0</v>
      </c>
      <c r="G39" s="4">
        <v>0</v>
      </c>
      <c r="H39" s="34">
        <v>0</v>
      </c>
      <c r="I39" s="83">
        <v>93.62</v>
      </c>
      <c r="J39" s="58">
        <v>16.38</v>
      </c>
      <c r="K39" s="99">
        <v>110</v>
      </c>
      <c r="L39" s="42"/>
      <c r="M39" s="92">
        <f>I39*120%</f>
        <v>112.34400000000001</v>
      </c>
    </row>
    <row r="40" spans="2:13" ht="15.75" thickBot="1">
      <c r="B40" s="20" t="s">
        <v>54</v>
      </c>
      <c r="C40" s="9"/>
      <c r="D40" s="9"/>
      <c r="E40" s="20"/>
      <c r="F40" s="89"/>
      <c r="G40" s="8"/>
      <c r="H40" s="20"/>
      <c r="I40" s="70"/>
      <c r="J40" s="70"/>
      <c r="K40" s="60"/>
      <c r="L40" s="13"/>
      <c r="M40" s="97"/>
    </row>
    <row r="41" spans="2:12" ht="16.5" thickTop="1">
      <c r="B41" s="46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ht="15.75">
      <c r="B42" s="47"/>
    </row>
    <row r="43" ht="14.25">
      <c r="B43" s="78" t="s">
        <v>57</v>
      </c>
    </row>
    <row r="44" ht="14.25">
      <c r="B44" s="78" t="s">
        <v>60</v>
      </c>
    </row>
    <row r="45" ht="14.25">
      <c r="B45" s="78" t="s">
        <v>58</v>
      </c>
    </row>
    <row r="46" spans="2:13" ht="18">
      <c r="B46" s="146" t="s">
        <v>51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</row>
    <row r="47" ht="11.25" customHeight="1" thickBot="1"/>
    <row r="48" spans="2:13" ht="15.75" thickTop="1">
      <c r="B48" s="31" t="s">
        <v>46</v>
      </c>
      <c r="C48" s="30"/>
      <c r="D48" s="27" t="s">
        <v>38</v>
      </c>
      <c r="E48" s="29"/>
      <c r="F48" s="147" t="s">
        <v>41</v>
      </c>
      <c r="G48" s="148"/>
      <c r="H48" s="149"/>
      <c r="I48" s="150" t="s">
        <v>40</v>
      </c>
      <c r="J48" s="150"/>
      <c r="K48" s="151"/>
      <c r="L48" s="61"/>
      <c r="M48" s="91" t="s">
        <v>42</v>
      </c>
    </row>
    <row r="49" spans="2:13" ht="15">
      <c r="B49" s="25" t="s">
        <v>44</v>
      </c>
      <c r="C49" s="143" t="s">
        <v>35</v>
      </c>
      <c r="D49" s="137" t="s">
        <v>0</v>
      </c>
      <c r="E49" s="139" t="s">
        <v>36</v>
      </c>
      <c r="F49" s="144" t="s">
        <v>35</v>
      </c>
      <c r="G49" s="137" t="s">
        <v>0</v>
      </c>
      <c r="H49" s="139" t="s">
        <v>36</v>
      </c>
      <c r="I49" s="133" t="s">
        <v>35</v>
      </c>
      <c r="J49" s="141" t="s">
        <v>0</v>
      </c>
      <c r="K49" s="133" t="s">
        <v>36</v>
      </c>
      <c r="L49" s="62"/>
      <c r="M49" s="135" t="s">
        <v>61</v>
      </c>
    </row>
    <row r="50" spans="2:13" ht="15">
      <c r="B50" s="28" t="s">
        <v>37</v>
      </c>
      <c r="C50" s="125"/>
      <c r="D50" s="138"/>
      <c r="E50" s="140"/>
      <c r="F50" s="145"/>
      <c r="G50" s="138"/>
      <c r="H50" s="140"/>
      <c r="I50" s="134"/>
      <c r="J50" s="142"/>
      <c r="K50" s="134"/>
      <c r="L50" s="62"/>
      <c r="M50" s="136"/>
    </row>
    <row r="51" spans="2:13" ht="15">
      <c r="B51" s="48" t="s">
        <v>107</v>
      </c>
      <c r="C51" s="35">
        <v>100</v>
      </c>
      <c r="D51" s="4">
        <v>17.5</v>
      </c>
      <c r="E51" s="34">
        <v>117.5</v>
      </c>
      <c r="F51" s="33">
        <v>0</v>
      </c>
      <c r="G51" s="4">
        <v>0</v>
      </c>
      <c r="H51" s="34">
        <v>0</v>
      </c>
      <c r="I51" s="69">
        <v>100</v>
      </c>
      <c r="J51" s="58">
        <v>17.5</v>
      </c>
      <c r="K51" s="58">
        <v>117.5</v>
      </c>
      <c r="L51" s="11"/>
      <c r="M51" s="98">
        <f>I51*120%</f>
        <v>120</v>
      </c>
    </row>
    <row r="52" spans="2:13" ht="15">
      <c r="B52" s="45" t="s">
        <v>5</v>
      </c>
      <c r="C52" s="35">
        <v>165</v>
      </c>
      <c r="D52" s="4">
        <v>28.88</v>
      </c>
      <c r="E52" s="34">
        <v>193.88</v>
      </c>
      <c r="F52" s="33">
        <v>0</v>
      </c>
      <c r="G52" s="4">
        <v>0</v>
      </c>
      <c r="H52" s="34">
        <v>0</v>
      </c>
      <c r="I52" s="69">
        <v>165</v>
      </c>
      <c r="J52" s="58">
        <v>28.88</v>
      </c>
      <c r="K52" s="58">
        <v>193.88</v>
      </c>
      <c r="L52" s="42"/>
      <c r="M52" s="92">
        <f aca="true" t="shared" si="1" ref="M52:M72">I52*120%</f>
        <v>198</v>
      </c>
    </row>
    <row r="53" spans="2:13" ht="15">
      <c r="B53" s="45" t="s">
        <v>6</v>
      </c>
      <c r="C53" s="35">
        <v>43.5</v>
      </c>
      <c r="D53" s="4">
        <v>7.61</v>
      </c>
      <c r="E53" s="34">
        <v>51.11</v>
      </c>
      <c r="F53" s="33">
        <v>130.5</v>
      </c>
      <c r="G53" s="4">
        <v>22.84</v>
      </c>
      <c r="H53" s="34">
        <v>153.34</v>
      </c>
      <c r="I53" s="69">
        <v>174</v>
      </c>
      <c r="J53" s="58">
        <v>30.45</v>
      </c>
      <c r="K53" s="58">
        <v>204.45</v>
      </c>
      <c r="L53" s="42"/>
      <c r="M53" s="92">
        <f t="shared" si="1"/>
        <v>208.79999999999998</v>
      </c>
    </row>
    <row r="54" spans="2:13" ht="15">
      <c r="B54" s="45" t="s">
        <v>7</v>
      </c>
      <c r="C54" s="35">
        <v>45.75</v>
      </c>
      <c r="D54" s="4">
        <v>8.01</v>
      </c>
      <c r="E54" s="34">
        <f>C54+D54</f>
        <v>53.76</v>
      </c>
      <c r="F54" s="33">
        <v>137.25</v>
      </c>
      <c r="G54" s="4">
        <v>24.02</v>
      </c>
      <c r="H54" s="34">
        <f>F54+G54</f>
        <v>161.27</v>
      </c>
      <c r="I54" s="69">
        <v>183</v>
      </c>
      <c r="J54" s="58">
        <v>32.03</v>
      </c>
      <c r="K54" s="58">
        <f>I54+J54</f>
        <v>215.03</v>
      </c>
      <c r="L54" s="42"/>
      <c r="M54" s="92">
        <f t="shared" si="1"/>
        <v>219.6</v>
      </c>
    </row>
    <row r="55" spans="2:13" ht="15">
      <c r="B55" s="45" t="s">
        <v>8</v>
      </c>
      <c r="C55" s="35">
        <v>48</v>
      </c>
      <c r="D55" s="4">
        <v>8.4</v>
      </c>
      <c r="E55" s="34">
        <f aca="true" t="shared" si="2" ref="E55:E72">C55+D55</f>
        <v>56.4</v>
      </c>
      <c r="F55" s="33">
        <v>144</v>
      </c>
      <c r="G55" s="4">
        <v>25.2</v>
      </c>
      <c r="H55" s="34">
        <f aca="true" t="shared" si="3" ref="H55:H72">F55+G55</f>
        <v>169.2</v>
      </c>
      <c r="I55" s="69">
        <v>192</v>
      </c>
      <c r="J55" s="58">
        <v>33.6</v>
      </c>
      <c r="K55" s="58">
        <f aca="true" t="shared" si="4" ref="K55:K72">I55+J55</f>
        <v>225.6</v>
      </c>
      <c r="L55" s="42"/>
      <c r="M55" s="92">
        <f t="shared" si="1"/>
        <v>230.39999999999998</v>
      </c>
    </row>
    <row r="56" spans="2:13" ht="15">
      <c r="B56" s="45" t="s">
        <v>9</v>
      </c>
      <c r="C56" s="35">
        <v>50.25</v>
      </c>
      <c r="D56" s="4">
        <v>8.79</v>
      </c>
      <c r="E56" s="34">
        <f t="shared" si="2"/>
        <v>59.04</v>
      </c>
      <c r="F56" s="33">
        <v>150.75</v>
      </c>
      <c r="G56" s="4">
        <v>26.38</v>
      </c>
      <c r="H56" s="34">
        <f t="shared" si="3"/>
        <v>177.13</v>
      </c>
      <c r="I56" s="69">
        <v>201</v>
      </c>
      <c r="J56" s="58">
        <v>35.18</v>
      </c>
      <c r="K56" s="58">
        <f t="shared" si="4"/>
        <v>236.18</v>
      </c>
      <c r="L56" s="42"/>
      <c r="M56" s="92">
        <f t="shared" si="1"/>
        <v>241.2</v>
      </c>
    </row>
    <row r="57" spans="2:13" ht="15">
      <c r="B57" s="45" t="s">
        <v>10</v>
      </c>
      <c r="C57" s="35">
        <v>52.5</v>
      </c>
      <c r="D57" s="4">
        <v>9.19</v>
      </c>
      <c r="E57" s="34">
        <f t="shared" si="2"/>
        <v>61.69</v>
      </c>
      <c r="F57" s="33">
        <v>157.5</v>
      </c>
      <c r="G57" s="4">
        <v>27.56</v>
      </c>
      <c r="H57" s="34">
        <f t="shared" si="3"/>
        <v>185.06</v>
      </c>
      <c r="I57" s="69">
        <v>210</v>
      </c>
      <c r="J57" s="58">
        <v>36.75</v>
      </c>
      <c r="K57" s="58">
        <f t="shared" si="4"/>
        <v>246.75</v>
      </c>
      <c r="L57" s="42"/>
      <c r="M57" s="92">
        <f t="shared" si="1"/>
        <v>252</v>
      </c>
    </row>
    <row r="58" spans="2:13" ht="15">
      <c r="B58" s="45" t="s">
        <v>11</v>
      </c>
      <c r="C58" s="35">
        <v>54.75</v>
      </c>
      <c r="D58" s="4">
        <v>9.58</v>
      </c>
      <c r="E58" s="34">
        <f t="shared" si="2"/>
        <v>64.33</v>
      </c>
      <c r="F58" s="33">
        <v>164.25</v>
      </c>
      <c r="G58" s="4">
        <v>28.74</v>
      </c>
      <c r="H58" s="34">
        <f t="shared" si="3"/>
        <v>192.99</v>
      </c>
      <c r="I58" s="69">
        <v>219</v>
      </c>
      <c r="J58" s="58">
        <v>38.33</v>
      </c>
      <c r="K58" s="58">
        <f t="shared" si="4"/>
        <v>257.33</v>
      </c>
      <c r="L58" s="42"/>
      <c r="M58" s="92">
        <f t="shared" si="1"/>
        <v>262.8</v>
      </c>
    </row>
    <row r="59" spans="2:13" ht="15">
      <c r="B59" s="45" t="s">
        <v>12</v>
      </c>
      <c r="C59" s="35">
        <v>57</v>
      </c>
      <c r="D59" s="4">
        <v>9.98</v>
      </c>
      <c r="E59" s="34">
        <f t="shared" si="2"/>
        <v>66.98</v>
      </c>
      <c r="F59" s="33">
        <v>171</v>
      </c>
      <c r="G59" s="4">
        <v>29.93</v>
      </c>
      <c r="H59" s="34">
        <f t="shared" si="3"/>
        <v>200.93</v>
      </c>
      <c r="I59" s="69">
        <v>228</v>
      </c>
      <c r="J59" s="58">
        <v>39.9</v>
      </c>
      <c r="K59" s="58">
        <f t="shared" si="4"/>
        <v>267.9</v>
      </c>
      <c r="L59" s="42"/>
      <c r="M59" s="92">
        <f t="shared" si="1"/>
        <v>273.59999999999997</v>
      </c>
    </row>
    <row r="60" spans="2:13" ht="15">
      <c r="B60" s="45" t="s">
        <v>13</v>
      </c>
      <c r="C60" s="35">
        <v>59.25</v>
      </c>
      <c r="D60" s="4">
        <v>10.37</v>
      </c>
      <c r="E60" s="34">
        <f t="shared" si="2"/>
        <v>69.62</v>
      </c>
      <c r="F60" s="33">
        <v>177.75</v>
      </c>
      <c r="G60" s="4">
        <v>31.11</v>
      </c>
      <c r="H60" s="34">
        <f t="shared" si="3"/>
        <v>208.86</v>
      </c>
      <c r="I60" s="69">
        <v>237</v>
      </c>
      <c r="J60" s="58">
        <v>41.48</v>
      </c>
      <c r="K60" s="58">
        <f t="shared" si="4"/>
        <v>278.48</v>
      </c>
      <c r="L60" s="42"/>
      <c r="M60" s="92">
        <f t="shared" si="1"/>
        <v>284.4</v>
      </c>
    </row>
    <row r="61" spans="2:13" ht="15">
      <c r="B61" s="45" t="s">
        <v>14</v>
      </c>
      <c r="C61" s="35">
        <v>61.5</v>
      </c>
      <c r="D61" s="4">
        <v>10.76</v>
      </c>
      <c r="E61" s="34">
        <f t="shared" si="2"/>
        <v>72.26</v>
      </c>
      <c r="F61" s="33">
        <v>184.5</v>
      </c>
      <c r="G61" s="4">
        <v>32.29</v>
      </c>
      <c r="H61" s="34">
        <f t="shared" si="3"/>
        <v>216.79</v>
      </c>
      <c r="I61" s="69">
        <v>246</v>
      </c>
      <c r="J61" s="58">
        <v>43.05</v>
      </c>
      <c r="K61" s="58">
        <f t="shared" si="4"/>
        <v>289.05</v>
      </c>
      <c r="L61" s="42"/>
      <c r="M61" s="92">
        <f t="shared" si="1"/>
        <v>295.2</v>
      </c>
    </row>
    <row r="62" spans="2:13" ht="15">
      <c r="B62" s="45" t="s">
        <v>15</v>
      </c>
      <c r="C62" s="35">
        <v>63.75</v>
      </c>
      <c r="D62" s="4">
        <v>11.16</v>
      </c>
      <c r="E62" s="34">
        <f t="shared" si="2"/>
        <v>74.91</v>
      </c>
      <c r="F62" s="33">
        <v>191.25</v>
      </c>
      <c r="G62" s="4">
        <v>33.47</v>
      </c>
      <c r="H62" s="34">
        <f t="shared" si="3"/>
        <v>224.72</v>
      </c>
      <c r="I62" s="69">
        <v>255</v>
      </c>
      <c r="J62" s="58">
        <v>44.63</v>
      </c>
      <c r="K62" s="58">
        <f t="shared" si="4"/>
        <v>299.63</v>
      </c>
      <c r="L62" s="42"/>
      <c r="M62" s="92">
        <f t="shared" si="1"/>
        <v>306</v>
      </c>
    </row>
    <row r="63" spans="2:13" ht="15">
      <c r="B63" s="45" t="s">
        <v>16</v>
      </c>
      <c r="C63" s="35">
        <v>66</v>
      </c>
      <c r="D63" s="4">
        <v>11.55</v>
      </c>
      <c r="E63" s="34">
        <f t="shared" si="2"/>
        <v>77.55</v>
      </c>
      <c r="F63" s="33">
        <v>198</v>
      </c>
      <c r="G63" s="4">
        <v>34.65</v>
      </c>
      <c r="H63" s="34">
        <f t="shared" si="3"/>
        <v>232.65</v>
      </c>
      <c r="I63" s="69">
        <v>264</v>
      </c>
      <c r="J63" s="58">
        <v>46.2</v>
      </c>
      <c r="K63" s="58">
        <f t="shared" si="4"/>
        <v>310.2</v>
      </c>
      <c r="L63" s="42"/>
      <c r="M63" s="92">
        <f t="shared" si="1"/>
        <v>316.8</v>
      </c>
    </row>
    <row r="64" spans="2:13" ht="15">
      <c r="B64" s="45" t="s">
        <v>17</v>
      </c>
      <c r="C64" s="35">
        <v>68.25</v>
      </c>
      <c r="D64" s="4">
        <v>11.94</v>
      </c>
      <c r="E64" s="34">
        <f t="shared" si="2"/>
        <v>80.19</v>
      </c>
      <c r="F64" s="33">
        <v>204.75</v>
      </c>
      <c r="G64" s="4">
        <v>35.83</v>
      </c>
      <c r="H64" s="34">
        <f t="shared" si="3"/>
        <v>240.57999999999998</v>
      </c>
      <c r="I64" s="69">
        <v>273</v>
      </c>
      <c r="J64" s="58">
        <v>47.78</v>
      </c>
      <c r="K64" s="58">
        <f t="shared" si="4"/>
        <v>320.78</v>
      </c>
      <c r="L64" s="42"/>
      <c r="M64" s="92">
        <f t="shared" si="1"/>
        <v>327.59999999999997</v>
      </c>
    </row>
    <row r="65" spans="2:13" ht="15">
      <c r="B65" s="45" t="s">
        <v>18</v>
      </c>
      <c r="C65" s="35">
        <v>70.5</v>
      </c>
      <c r="D65" s="4">
        <v>12.34</v>
      </c>
      <c r="E65" s="34">
        <f t="shared" si="2"/>
        <v>82.84</v>
      </c>
      <c r="F65" s="33">
        <v>211.5</v>
      </c>
      <c r="G65" s="4">
        <v>37.01</v>
      </c>
      <c r="H65" s="34">
        <f t="shared" si="3"/>
        <v>248.51</v>
      </c>
      <c r="I65" s="69">
        <v>282</v>
      </c>
      <c r="J65" s="58">
        <v>49.35</v>
      </c>
      <c r="K65" s="58">
        <f t="shared" si="4"/>
        <v>331.35</v>
      </c>
      <c r="L65" s="42"/>
      <c r="M65" s="92">
        <f t="shared" si="1"/>
        <v>338.4</v>
      </c>
    </row>
    <row r="66" spans="2:13" ht="15">
      <c r="B66" s="45" t="s">
        <v>19</v>
      </c>
      <c r="C66" s="35">
        <v>72.75</v>
      </c>
      <c r="D66" s="4">
        <v>12.73</v>
      </c>
      <c r="E66" s="34">
        <f t="shared" si="2"/>
        <v>85.48</v>
      </c>
      <c r="F66" s="33">
        <v>218.25</v>
      </c>
      <c r="G66" s="4">
        <v>38.19</v>
      </c>
      <c r="H66" s="34">
        <f t="shared" si="3"/>
        <v>256.44</v>
      </c>
      <c r="I66" s="69">
        <v>291</v>
      </c>
      <c r="J66" s="58">
        <v>50.93</v>
      </c>
      <c r="K66" s="58">
        <f t="shared" si="4"/>
        <v>341.93</v>
      </c>
      <c r="L66" s="42"/>
      <c r="M66" s="92">
        <f t="shared" si="1"/>
        <v>349.2</v>
      </c>
    </row>
    <row r="67" spans="2:13" ht="15">
      <c r="B67" s="45" t="s">
        <v>20</v>
      </c>
      <c r="C67" s="35">
        <v>75</v>
      </c>
      <c r="D67" s="4">
        <v>13.13</v>
      </c>
      <c r="E67" s="34">
        <f t="shared" si="2"/>
        <v>88.13</v>
      </c>
      <c r="F67" s="33">
        <v>225</v>
      </c>
      <c r="G67" s="4">
        <v>39.38</v>
      </c>
      <c r="H67" s="34">
        <f t="shared" si="3"/>
        <v>264.38</v>
      </c>
      <c r="I67" s="69">
        <v>300</v>
      </c>
      <c r="J67" s="58">
        <v>52.5</v>
      </c>
      <c r="K67" s="58">
        <f t="shared" si="4"/>
        <v>352.5</v>
      </c>
      <c r="L67" s="42"/>
      <c r="M67" s="92">
        <f t="shared" si="1"/>
        <v>360</v>
      </c>
    </row>
    <row r="68" spans="2:13" ht="15">
      <c r="B68" s="45" t="s">
        <v>21</v>
      </c>
      <c r="C68" s="35">
        <v>77</v>
      </c>
      <c r="D68" s="4">
        <v>13.48</v>
      </c>
      <c r="E68" s="34">
        <f t="shared" si="2"/>
        <v>90.48</v>
      </c>
      <c r="F68" s="33">
        <v>231</v>
      </c>
      <c r="G68" s="4">
        <v>40.43</v>
      </c>
      <c r="H68" s="34">
        <f t="shared" si="3"/>
        <v>271.43</v>
      </c>
      <c r="I68" s="69">
        <v>308</v>
      </c>
      <c r="J68" s="58">
        <v>53.9</v>
      </c>
      <c r="K68" s="58">
        <f t="shared" si="4"/>
        <v>361.9</v>
      </c>
      <c r="L68" s="42"/>
      <c r="M68" s="92">
        <f t="shared" si="1"/>
        <v>369.59999999999997</v>
      </c>
    </row>
    <row r="69" spans="2:13" ht="15">
      <c r="B69" s="45" t="s">
        <v>22</v>
      </c>
      <c r="C69" s="35">
        <v>79</v>
      </c>
      <c r="D69" s="4">
        <v>13.83</v>
      </c>
      <c r="E69" s="34">
        <f t="shared" si="2"/>
        <v>92.83</v>
      </c>
      <c r="F69" s="33">
        <v>237</v>
      </c>
      <c r="G69" s="4">
        <v>41.48</v>
      </c>
      <c r="H69" s="34">
        <f t="shared" si="3"/>
        <v>278.48</v>
      </c>
      <c r="I69" s="69">
        <v>316</v>
      </c>
      <c r="J69" s="58">
        <v>55.3</v>
      </c>
      <c r="K69" s="58">
        <f t="shared" si="4"/>
        <v>371.3</v>
      </c>
      <c r="L69" s="42"/>
      <c r="M69" s="92">
        <f t="shared" si="1"/>
        <v>379.2</v>
      </c>
    </row>
    <row r="70" spans="2:13" ht="15">
      <c r="B70" s="45" t="s">
        <v>23</v>
      </c>
      <c r="C70" s="35">
        <v>81</v>
      </c>
      <c r="D70" s="4">
        <v>14.18</v>
      </c>
      <c r="E70" s="34">
        <f t="shared" si="2"/>
        <v>95.18</v>
      </c>
      <c r="F70" s="33">
        <v>243</v>
      </c>
      <c r="G70" s="4">
        <v>42.53</v>
      </c>
      <c r="H70" s="34">
        <f t="shared" si="3"/>
        <v>285.53</v>
      </c>
      <c r="I70" s="69">
        <v>324</v>
      </c>
      <c r="J70" s="58">
        <v>56.7</v>
      </c>
      <c r="K70" s="58">
        <f t="shared" si="4"/>
        <v>380.7</v>
      </c>
      <c r="L70" s="42"/>
      <c r="M70" s="92">
        <f t="shared" si="1"/>
        <v>388.8</v>
      </c>
    </row>
    <row r="71" spans="2:13" ht="15">
      <c r="B71" s="45" t="s">
        <v>24</v>
      </c>
      <c r="C71" s="35">
        <v>83</v>
      </c>
      <c r="D71" s="4">
        <v>14.53</v>
      </c>
      <c r="E71" s="34">
        <f t="shared" si="2"/>
        <v>97.53</v>
      </c>
      <c r="F71" s="33">
        <v>249</v>
      </c>
      <c r="G71" s="4">
        <v>43.58</v>
      </c>
      <c r="H71" s="34">
        <f t="shared" si="3"/>
        <v>292.58</v>
      </c>
      <c r="I71" s="69">
        <v>332</v>
      </c>
      <c r="J71" s="58">
        <v>58.1</v>
      </c>
      <c r="K71" s="58">
        <f t="shared" si="4"/>
        <v>390.1</v>
      </c>
      <c r="L71" s="42"/>
      <c r="M71" s="92">
        <f t="shared" si="1"/>
        <v>398.4</v>
      </c>
    </row>
    <row r="72" spans="2:13" ht="15.75" thickBot="1">
      <c r="B72" s="49" t="s">
        <v>25</v>
      </c>
      <c r="C72" s="41">
        <v>85</v>
      </c>
      <c r="D72" s="39">
        <v>14.88</v>
      </c>
      <c r="E72" s="40">
        <f t="shared" si="2"/>
        <v>99.88</v>
      </c>
      <c r="F72" s="38">
        <v>255</v>
      </c>
      <c r="G72" s="39">
        <v>44.63</v>
      </c>
      <c r="H72" s="40">
        <f t="shared" si="3"/>
        <v>299.63</v>
      </c>
      <c r="I72" s="90">
        <v>340</v>
      </c>
      <c r="J72" s="59">
        <v>59.5</v>
      </c>
      <c r="K72" s="59">
        <f t="shared" si="4"/>
        <v>399.5</v>
      </c>
      <c r="L72" s="42"/>
      <c r="M72" s="93">
        <f t="shared" si="1"/>
        <v>408</v>
      </c>
    </row>
    <row r="73" spans="2:13" ht="14.25" customHeight="1" thickTop="1">
      <c r="B73" s="46" t="s">
        <v>56</v>
      </c>
      <c r="C73" s="16"/>
      <c r="D73" s="16"/>
      <c r="E73" s="16"/>
      <c r="F73" s="16"/>
      <c r="G73" s="16"/>
      <c r="H73" s="16"/>
      <c r="I73" s="16"/>
      <c r="J73" s="16"/>
      <c r="K73" s="16"/>
      <c r="L73" s="10"/>
      <c r="M73" s="2"/>
    </row>
    <row r="74" spans="2:13" ht="14.25" customHeight="1">
      <c r="B74" s="46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2"/>
    </row>
    <row r="75" ht="14.25" customHeight="1">
      <c r="B75" s="47"/>
    </row>
    <row r="77" ht="15.75">
      <c r="B77" s="47"/>
    </row>
  </sheetData>
  <mergeCells count="39">
    <mergeCell ref="B2:M2"/>
    <mergeCell ref="F4:H4"/>
    <mergeCell ref="I4:K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B15:M15"/>
    <mergeCell ref="F17:H17"/>
    <mergeCell ref="I17:K17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M18:M19"/>
    <mergeCell ref="B46:M46"/>
    <mergeCell ref="F48:H48"/>
    <mergeCell ref="I48:K48"/>
    <mergeCell ref="C49:C50"/>
    <mergeCell ref="D49:D50"/>
    <mergeCell ref="E49:E50"/>
    <mergeCell ref="F49:F50"/>
    <mergeCell ref="K49:K50"/>
    <mergeCell ref="M49:M50"/>
    <mergeCell ref="G49:G50"/>
    <mergeCell ref="H49:H50"/>
    <mergeCell ref="I49:I50"/>
    <mergeCell ref="J49:J50"/>
  </mergeCells>
  <printOptions/>
  <pageMargins left="0.26" right="0.25" top="0.46" bottom="0.25" header="0.35" footer="0.16"/>
  <pageSetup fitToHeight="1" fitToWidth="1" horizontalDpi="600" verticalDpi="600" orientation="portrait" paperSize="9" scale="72" r:id="rId1"/>
  <headerFooter alignWithMargins="0">
    <oddHeader>&amp;R&amp;"Arial,Bold"APPENDIX 1</oddHeader>
    <oddFooter>&amp;L&amp;11Cabinet 21/12/06&amp;R&amp;"Arial,Bold"&amp;14&amp;UAGENDA ITEM NO. 7.2 (3)&amp;U
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WFDC</cp:lastModifiedBy>
  <cp:lastPrinted>2006-12-13T14:00:30Z</cp:lastPrinted>
  <dcterms:created xsi:type="dcterms:W3CDTF">1999-02-18T08:28:22Z</dcterms:created>
  <dcterms:modified xsi:type="dcterms:W3CDTF">2006-12-13T14:00:34Z</dcterms:modified>
  <cp:category/>
  <cp:version/>
  <cp:contentType/>
  <cp:contentStatus/>
</cp:coreProperties>
</file>