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10" windowWidth="12300" windowHeight="8805" activeTab="0"/>
  </bookViews>
  <sheets>
    <sheet name="Summary 7 Dec" sheetId="1" r:id="rId1"/>
  </sheets>
  <definedNames>
    <definedName name="_xlnm.Print_Area" localSheetId="0">'Summary 7 Dec'!$A$1:$G$176</definedName>
    <definedName name="_xlnm.Print_Titles" localSheetId="0">'Summary 7 Dec'!$1:$9</definedName>
  </definedNames>
  <calcPr fullCalcOnLoad="1"/>
</workbook>
</file>

<file path=xl/sharedStrings.xml><?xml version="1.0" encoding="utf-8"?>
<sst xmlns="http://schemas.openxmlformats.org/spreadsheetml/2006/main" count="275" uniqueCount="196">
  <si>
    <t>CHANGES IN RESOURCES</t>
  </si>
  <si>
    <t>COST</t>
  </si>
  <si>
    <t>ACTIVITY AND DESCRIPTION</t>
  </si>
  <si>
    <t>KEY</t>
  </si>
  <si>
    <t>After</t>
  </si>
  <si>
    <t>CENTRE</t>
  </si>
  <si>
    <t>OF SERVICE OPTION</t>
  </si>
  <si>
    <t>2007/2008</t>
  </si>
  <si>
    <t>2008/2009</t>
  </si>
  <si>
    <t>2009/2010</t>
  </si>
  <si>
    <t>£</t>
  </si>
  <si>
    <t>Corporate Management Team Review</t>
  </si>
  <si>
    <t>C</t>
  </si>
  <si>
    <t>R</t>
  </si>
  <si>
    <t>M</t>
  </si>
  <si>
    <t>CULTURAL LEISURE AND COMMERCIAL</t>
  </si>
  <si>
    <t>SERVICES</t>
  </si>
  <si>
    <t>R040</t>
  </si>
  <si>
    <t>Cemetery</t>
  </si>
  <si>
    <t>R065</t>
  </si>
  <si>
    <t>Bewdley Museum</t>
  </si>
  <si>
    <t>R155</t>
  </si>
  <si>
    <t>Water Supply to Allotments</t>
  </si>
  <si>
    <t>R162</t>
  </si>
  <si>
    <t xml:space="preserve">Hanging Baskets in Kidderminster </t>
  </si>
  <si>
    <t>R200</t>
  </si>
  <si>
    <t>Highway General Cleansing</t>
  </si>
  <si>
    <t>To extend the provision for seasonal workers to all year</t>
  </si>
  <si>
    <t>round working for 2007/2008. Review 2008/2009 as part of</t>
  </si>
  <si>
    <t>R215 -</t>
  </si>
  <si>
    <t>Administrative Buildings</t>
  </si>
  <si>
    <t>R251</t>
  </si>
  <si>
    <t>In light of decision on Centralised Office Accommodation,</t>
  </si>
  <si>
    <t>reduce maintenance on administrative buildings.</t>
  </si>
  <si>
    <t>FINANCIAL SERVICES</t>
  </si>
  <si>
    <t>R330</t>
  </si>
  <si>
    <t>Concessionary Travel - Travel Tokens</t>
  </si>
  <si>
    <t>To increase the value of Travel Tokens issued to qualifying</t>
  </si>
  <si>
    <t>STRATEGY AND PERFORMANCE UNIT</t>
  </si>
  <si>
    <t>R705</t>
  </si>
  <si>
    <t>General Economic Development Activities</t>
  </si>
  <si>
    <t>To contribute £15,000 per annum partnership funding</t>
  </si>
  <si>
    <t>for a three year period towards the implementation of</t>
  </si>
  <si>
    <t>the Forestry Commission's Landscape Conservation</t>
  </si>
  <si>
    <t>Strategy for the Wyre Forest. Subject to the Forestry</t>
  </si>
  <si>
    <t>Commission being able to demonstrate all necessary Funding</t>
  </si>
  <si>
    <t>is in place.</t>
  </si>
  <si>
    <t>R715</t>
  </si>
  <si>
    <t>Community Safety / Neighbourhood Wardens</t>
  </si>
  <si>
    <t>Following the detailed scrutiny carried out by the</t>
  </si>
  <si>
    <t>Efficiency Policy Panel / Task Group agree to Wyre</t>
  </si>
  <si>
    <t>for a period of five years commencing 01/04/2007 from</t>
  </si>
  <si>
    <t xml:space="preserve">the sale of former Council House Receipts in order to </t>
  </si>
  <si>
    <t>R706</t>
  </si>
  <si>
    <t>Stourport Pride</t>
  </si>
  <si>
    <t>To provide a one-off budget of £25000 to part fund</t>
  </si>
  <si>
    <t>the implementation of a number of the recommendations</t>
  </si>
  <si>
    <t>proposed in the "Stourport Pride" Strategy - the Public</t>
  </si>
  <si>
    <t>PLANNING, HEALTH &amp; ENVIRONMENT</t>
  </si>
  <si>
    <t>R640</t>
  </si>
  <si>
    <t>To provide Technical Support Resources in the</t>
  </si>
  <si>
    <t>Environmental Health and Licensing Section to ensure</t>
  </si>
  <si>
    <t>R685</t>
  </si>
  <si>
    <t xml:space="preserve">Homelessness, Housing Advice &amp; Access to </t>
  </si>
  <si>
    <t>Housing</t>
  </si>
  <si>
    <t>To provide funding for the implementation for a new</t>
  </si>
  <si>
    <t>Choice Based Lettings Scheme in Wyre Forest.</t>
  </si>
  <si>
    <t>HUMAN RESOURCES</t>
  </si>
  <si>
    <t>Recruitment of Employees</t>
  </si>
  <si>
    <t>To streamline the Councils advertising through</t>
  </si>
  <si>
    <t>"signposting".</t>
  </si>
  <si>
    <t>R430</t>
  </si>
  <si>
    <t>Central Computer Costs/Voice and Data</t>
  </si>
  <si>
    <t>R435</t>
  </si>
  <si>
    <t xml:space="preserve">ICT Review - Allocate £25,000 out of the Capital Programme </t>
  </si>
  <si>
    <t>provision for ICT investment in order to engage consultants</t>
  </si>
  <si>
    <t>R800</t>
  </si>
  <si>
    <t>CAPITAL ACCOUNT</t>
  </si>
  <si>
    <t xml:space="preserve">TOTALS </t>
  </si>
  <si>
    <t>KEY - Changes in Resources</t>
  </si>
  <si>
    <t>C - Capital</t>
  </si>
  <si>
    <t>R - Revenue</t>
  </si>
  <si>
    <t>M - Man Power</t>
  </si>
  <si>
    <t>To supply water facilities for users at allotments. Delegated</t>
  </si>
  <si>
    <t>authority to Cabinet Member to approve proposals.</t>
  </si>
  <si>
    <t>effectiveness.</t>
  </si>
  <si>
    <t>next years budget process after Cabinet considering</t>
  </si>
  <si>
    <t>Food / Health and Safety</t>
  </si>
  <si>
    <t>statutory required standards are maintained. Report to</t>
  </si>
  <si>
    <t>to carry out a study in relation to the Council's current ICT</t>
  </si>
  <si>
    <t>issues and future ICT network requirements.</t>
  </si>
  <si>
    <t>R645</t>
  </si>
  <si>
    <t>Pollution Control</t>
  </si>
  <si>
    <t>Match funding of 20% of Heritage Grant application to</t>
  </si>
  <si>
    <t xml:space="preserve">Lottery Fund for approximately £500,000 for Capital </t>
  </si>
  <si>
    <t>improvement works. This will include £265,000 for building</t>
  </si>
  <si>
    <t xml:space="preserve">Realm Design Guidance for the town. </t>
  </si>
  <si>
    <t xml:space="preserve">Expenditure subject to funding stream approval by Cabinet. </t>
  </si>
  <si>
    <t>As this is a Stage 2 application it is likely to be successful.</t>
  </si>
  <si>
    <t>works and £172,000 for work on display and exhibition space.</t>
  </si>
  <si>
    <t>Cabinet after first year to review effectiveness of post.</t>
  </si>
  <si>
    <t>PROPOSALS 2007/2008 ONWARDS</t>
  </si>
  <si>
    <t>Parks and Open Spaces</t>
  </si>
  <si>
    <t>R160-</t>
  </si>
  <si>
    <t>R164</t>
  </si>
  <si>
    <t>R002</t>
  </si>
  <si>
    <t>Collection of Domestic Waste</t>
  </si>
  <si>
    <t>R035</t>
  </si>
  <si>
    <t>Public Conveniences</t>
  </si>
  <si>
    <t>R187</t>
  </si>
  <si>
    <t>Parking Facilities</t>
  </si>
  <si>
    <t xml:space="preserve">Provide resources to improve fencing in the Council's main </t>
  </si>
  <si>
    <t>R720</t>
  </si>
  <si>
    <t xml:space="preserve">Give delegated authority to the Head of Planning Health and </t>
  </si>
  <si>
    <t>Education and Enforcement in respect of the new smoke free</t>
  </si>
  <si>
    <t>Planning Health and Environment to determine a programme of</t>
  </si>
  <si>
    <t>Environment in consultation with the Cabinet member for</t>
  </si>
  <si>
    <t>in the vicinity of New Road, Kidderminster. To be funded out of</t>
  </si>
  <si>
    <t>the Capital Programme provision for Vicar Street improvements</t>
  </si>
  <si>
    <t>Provide resources for the provision of a new Public Convenience</t>
  </si>
  <si>
    <t>premises and vehicle legislation out of the Specific Government</t>
  </si>
  <si>
    <t>Grant of £49,876.</t>
  </si>
  <si>
    <t>R135</t>
  </si>
  <si>
    <t>Community Sports Coaches</t>
  </si>
  <si>
    <t>2008/09 to reflect the appointment of three two-year fixed</t>
  </si>
  <si>
    <t>term part-time Sports Coaches (7.5 hours each post per</t>
  </si>
  <si>
    <t>week) as approved by the Cabinet on 25th January 2007.</t>
  </si>
  <si>
    <t>the report to Cabinet.</t>
  </si>
  <si>
    <t>Amend the Base Budget in the financial years 2007/08 and</t>
  </si>
  <si>
    <t>following the continued use of the Coventry Street Offices prior</t>
  </si>
  <si>
    <t>to Centralised Office Accommodation.</t>
  </si>
  <si>
    <t>of the CMT Review having taken into account the availability</t>
  </si>
  <si>
    <t>To provide resources to fund the financial consequences</t>
  </si>
  <si>
    <t>of earmarked reserves, for a two year period only. Funding for</t>
  </si>
  <si>
    <t>2009/10 onwards to be met out of the Chief Executives Efficiency</t>
  </si>
  <si>
    <t>Review.</t>
  </si>
  <si>
    <t>Capital Programme - Allow the £50,000 efficiency savings to</t>
  </si>
  <si>
    <t>fall into reserves. Note that this will increase the reserves</t>
  </si>
  <si>
    <t>available.</t>
  </si>
  <si>
    <t>Divisional Administrative Expenses</t>
  </si>
  <si>
    <t>To further reduce Divisional Admin budgets by 1% per annum</t>
  </si>
  <si>
    <t>as part of the Councils continued Gershon efficiency savings.</t>
  </si>
  <si>
    <t>Planning Document Image Processing / Workflow</t>
  </si>
  <si>
    <t xml:space="preserve">Allocate the balance of the Capital Programme provision of </t>
  </si>
  <si>
    <t>£66,600 towards the costs of the new Planning Document</t>
  </si>
  <si>
    <t>Image Processing / Workflow system.</t>
  </si>
  <si>
    <t>Costs to be met by Grants and existing budgets as detailed in</t>
  </si>
  <si>
    <t>Legal and Democratic Services to amend the Car Parking</t>
  </si>
  <si>
    <t>Places Order to reflect this proposal.</t>
  </si>
  <si>
    <t xml:space="preserve">contained within the existing budget because of the number </t>
  </si>
  <si>
    <t>of applicants transferring to bus passes.</t>
  </si>
  <si>
    <t xml:space="preserve">applicants by £5 per annum from 1st April 2007 up to a </t>
  </si>
  <si>
    <t xml:space="preserve">a maximum of £50 per annum. Part of the additional cost can be </t>
  </si>
  <si>
    <t>The purchase, installation and maintenance of flower towers</t>
  </si>
  <si>
    <t xml:space="preserve">and hanging baskets in the Town Centre of Kidderminster. </t>
  </si>
  <si>
    <t>Forest Community Housing retaining £100,000 per annum</t>
  </si>
  <si>
    <t>guarantee the continuation and enhancement of the</t>
  </si>
  <si>
    <t>of the respective contingency from the Revenue Budget.</t>
  </si>
  <si>
    <t xml:space="preserve">Neighbourhood Warden scheme. This will enable the release </t>
  </si>
  <si>
    <t>Committee. Future funding to be considered as part of next years</t>
  </si>
  <si>
    <t>outlining the success of the proposal.</t>
  </si>
  <si>
    <t>budget following consideration by the Cabinet on a report</t>
  </si>
  <si>
    <t>Community Safety / CCTV</t>
  </si>
  <si>
    <t>Stourport-on-Severn at a cost of £20,000 out of the CCTV</t>
  </si>
  <si>
    <t>the Cabinet to further enhance the Councils CCTV network</t>
  </si>
  <si>
    <t>out of any procurement savings from the Capital Programme</t>
  </si>
  <si>
    <t>provision.</t>
  </si>
  <si>
    <t xml:space="preserve">Provide an additional CCTV camera in St Martins Way, </t>
  </si>
  <si>
    <t>Capital Programme provision. Delegated authority be given to</t>
  </si>
  <si>
    <t xml:space="preserve">order to facilitate this proposal. Business Community to be </t>
  </si>
  <si>
    <t>requested to contribute towards scheme.</t>
  </si>
  <si>
    <t>Costs incorporate changes to the Grounds Care structure in</t>
  </si>
  <si>
    <t>Community Leadership Fund</t>
  </si>
  <si>
    <t>Provide a £10,000 grant to establish a Community Leadership Fund</t>
  </si>
  <si>
    <t xml:space="preserve">for use by Ward Councillors to assist with PACTS and Community </t>
  </si>
  <si>
    <t xml:space="preserve">Groups. The structure for administration be determined by the </t>
  </si>
  <si>
    <t xml:space="preserve">Cabinet following recommendations from the Cabinet Scrutiny </t>
  </si>
  <si>
    <t>Parks and Open Spaces. Delegated authority to the Cabinet</t>
  </si>
  <si>
    <t>Member for Community and Leisure Services to approve schemes.</t>
  </si>
  <si>
    <t>Initially for 2007/2008 and 2008/2009 introduce free short</t>
  </si>
  <si>
    <t>stay car parking on Comberton Place Car Park as soon</t>
  </si>
  <si>
    <t>as practically possible and Vale Road /Horsefair Car Parks</t>
  </si>
  <si>
    <t>when they become chargeable. Review effectiveness as part</t>
  </si>
  <si>
    <t>of the 2009/2010 budget process. Authorise the Head of</t>
  </si>
  <si>
    <t xml:space="preserve">nuisance of bins during the hottest period of the summer. Delegated </t>
  </si>
  <si>
    <t xml:space="preserve">authority to the Cabinet Member for Commercial Services to </t>
  </si>
  <si>
    <t xml:space="preserve">determine the scheme. The Cabinet consider a report on the </t>
  </si>
  <si>
    <t xml:space="preserve">outcome as part of the 2008/2009 budget process particularly </t>
  </si>
  <si>
    <t xml:space="preserve">taking into account progress on the County Council proposal for </t>
  </si>
  <si>
    <t>improvements to the recycling service.</t>
  </si>
  <si>
    <t>Allocate resources to improve the cleanliness and to minimise</t>
  </si>
  <si>
    <t>Approve the allocation of £73,000 out of the Capital Programme</t>
  </si>
  <si>
    <t xml:space="preserve">provision for the new Municipal Cemetery in respect of </t>
  </si>
  <si>
    <t>Architects and Engineers Consultancy Fees in order to</t>
  </si>
  <si>
    <t>facilitate the preparation of fully costed capital and revenue</t>
  </si>
  <si>
    <t>proposals for consideration by Council during 2007/2008.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</si>
</sst>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#,##0\ \C\R;&quot;-&quot;"/>
    <numFmt numFmtId="165" formatCode="#,##0.0;#,##0.0\ \C\R;&quot;-&quot;"/>
    <numFmt numFmtId="166" formatCode="#,##0.00;#,##0.00\ \C\R;&quot;-&quot;"/>
    <numFmt numFmtId="167" formatCode="&quot;£&quot;#,##0"/>
    <numFmt numFmtId="168" formatCode="&quot;£&quot;#,##0.00"/>
    <numFmt numFmtId="169" formatCode="&quot;£&quot;#,##0.0"/>
    <numFmt numFmtId="170" formatCode="#,##0.0"/>
    <numFmt numFmtId="171" formatCode="0.0"/>
    <numFmt numFmtId="172" formatCode="0.000"/>
    <numFmt numFmtId="173" formatCode="0.0000"/>
    <numFmt numFmtId="174" formatCode="_-* #,##0.0_-;\-* #,##0.0_-;_-* &quot;-&quot;??_-;_-@_-"/>
    <numFmt numFmtId="175" formatCode="_-* #,##0_-;\-* #,##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5" fontId="5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8.00390625" style="1" customWidth="1"/>
    <col min="2" max="2" width="60.140625" style="1" bestFit="1" customWidth="1"/>
    <col min="3" max="3" width="5.140625" style="1" customWidth="1"/>
    <col min="4" max="4" width="12.421875" style="1" customWidth="1"/>
    <col min="5" max="5" width="12.140625" style="1" customWidth="1"/>
    <col min="6" max="6" width="12.00390625" style="1" customWidth="1"/>
    <col min="7" max="7" width="12.28125" style="1" customWidth="1"/>
    <col min="8" max="8" width="4.140625" style="1" customWidth="1"/>
    <col min="9" max="9" width="4.28125" style="1" customWidth="1"/>
    <col min="10" max="10" width="9.8515625" style="1" bestFit="1" customWidth="1"/>
    <col min="11" max="16384" width="9.140625" style="1" customWidth="1"/>
  </cols>
  <sheetData>
    <row r="1" spans="1:7" ht="15.75" customHeight="1">
      <c r="A1" s="44"/>
      <c r="B1" s="44"/>
      <c r="C1" s="44"/>
      <c r="D1" s="44"/>
      <c r="E1" s="44"/>
      <c r="F1" s="44"/>
      <c r="G1" s="44"/>
    </row>
    <row r="2" ht="9.75" customHeight="1"/>
    <row r="3" spans="1:7" ht="15.75" customHeight="1">
      <c r="A3" s="45" t="s">
        <v>101</v>
      </c>
      <c r="B3" s="45"/>
      <c r="C3" s="45"/>
      <c r="D3" s="45"/>
      <c r="E3" s="45"/>
      <c r="F3" s="45"/>
      <c r="G3" s="45"/>
    </row>
    <row r="4" ht="15.75" customHeight="1"/>
    <row r="5" ht="15" customHeight="1"/>
    <row r="6" spans="1:7" ht="12.75">
      <c r="A6" s="5"/>
      <c r="B6" s="6"/>
      <c r="C6" s="7"/>
      <c r="D6" s="46" t="s">
        <v>0</v>
      </c>
      <c r="E6" s="47"/>
      <c r="F6" s="47"/>
      <c r="G6" s="48"/>
    </row>
    <row r="7" spans="1:7" ht="12.75">
      <c r="A7" s="8" t="s">
        <v>1</v>
      </c>
      <c r="B7" s="9" t="s">
        <v>2</v>
      </c>
      <c r="C7" s="8" t="s">
        <v>3</v>
      </c>
      <c r="D7" s="10"/>
      <c r="E7" s="10"/>
      <c r="F7" s="5"/>
      <c r="G7" s="5" t="s">
        <v>4</v>
      </c>
    </row>
    <row r="8" spans="1:7" ht="12.75">
      <c r="A8" s="8" t="s">
        <v>5</v>
      </c>
      <c r="B8" s="9" t="s">
        <v>6</v>
      </c>
      <c r="C8" s="8"/>
      <c r="D8" s="8" t="s">
        <v>7</v>
      </c>
      <c r="E8" s="8" t="s">
        <v>8</v>
      </c>
      <c r="F8" s="11" t="s">
        <v>9</v>
      </c>
      <c r="G8" s="11">
        <v>40268</v>
      </c>
    </row>
    <row r="9" spans="1:7" ht="13.5" thickBot="1">
      <c r="A9" s="12"/>
      <c r="B9" s="13"/>
      <c r="C9" s="13"/>
      <c r="D9" s="12" t="s">
        <v>10</v>
      </c>
      <c r="E9" s="12" t="s">
        <v>10</v>
      </c>
      <c r="F9" s="12" t="s">
        <v>10</v>
      </c>
      <c r="G9" s="12" t="s">
        <v>10</v>
      </c>
    </row>
    <row r="10" spans="1:7" ht="16.5" thickTop="1">
      <c r="A10" s="19"/>
      <c r="B10" s="2" t="s">
        <v>11</v>
      </c>
      <c r="C10" s="14"/>
      <c r="D10" s="15"/>
      <c r="E10" s="15"/>
      <c r="F10" s="15"/>
      <c r="G10" s="15"/>
    </row>
    <row r="11" spans="1:7" ht="15.75">
      <c r="A11" s="19"/>
      <c r="B11" s="3" t="s">
        <v>132</v>
      </c>
      <c r="C11" s="22" t="s">
        <v>12</v>
      </c>
      <c r="D11" s="21">
        <v>0</v>
      </c>
      <c r="E11" s="21">
        <v>0</v>
      </c>
      <c r="F11" s="21">
        <v>0</v>
      </c>
      <c r="G11" s="21">
        <v>0</v>
      </c>
    </row>
    <row r="12" spans="1:7" ht="15.75">
      <c r="A12" s="19"/>
      <c r="B12" s="3" t="s">
        <v>131</v>
      </c>
      <c r="C12" s="22" t="s">
        <v>13</v>
      </c>
      <c r="D12" s="21">
        <v>175000</v>
      </c>
      <c r="E12" s="21">
        <v>200000</v>
      </c>
      <c r="F12" s="21">
        <v>0</v>
      </c>
      <c r="G12" s="21">
        <v>0</v>
      </c>
    </row>
    <row r="13" spans="1:7" ht="15.75">
      <c r="A13" s="19"/>
      <c r="B13" s="3" t="s">
        <v>133</v>
      </c>
      <c r="C13" s="19" t="s">
        <v>14</v>
      </c>
      <c r="D13" s="26">
        <v>5</v>
      </c>
      <c r="E13" s="26">
        <v>5</v>
      </c>
      <c r="F13" s="26">
        <v>0</v>
      </c>
      <c r="G13" s="26">
        <v>0</v>
      </c>
    </row>
    <row r="14" spans="1:7" ht="15.75">
      <c r="A14" s="19"/>
      <c r="B14" s="3" t="s">
        <v>134</v>
      </c>
      <c r="C14" s="20"/>
      <c r="D14" s="21"/>
      <c r="E14" s="21"/>
      <c r="F14" s="21"/>
      <c r="G14" s="21"/>
    </row>
    <row r="15" spans="1:7" ht="15.75">
      <c r="A15" s="23"/>
      <c r="B15" s="4" t="s">
        <v>135</v>
      </c>
      <c r="C15" s="24"/>
      <c r="D15" s="25"/>
      <c r="E15" s="25"/>
      <c r="F15" s="25"/>
      <c r="G15" s="25"/>
    </row>
    <row r="16" spans="1:7" ht="15.75">
      <c r="A16" s="19"/>
      <c r="B16" s="2" t="s">
        <v>139</v>
      </c>
      <c r="C16" s="14"/>
      <c r="D16" s="15"/>
      <c r="E16" s="15"/>
      <c r="F16" s="15"/>
      <c r="G16" s="15"/>
    </row>
    <row r="17" spans="1:7" ht="15.75">
      <c r="A17" s="19"/>
      <c r="B17" s="3" t="s">
        <v>140</v>
      </c>
      <c r="C17" s="22" t="s">
        <v>12</v>
      </c>
      <c r="D17" s="21">
        <v>0</v>
      </c>
      <c r="E17" s="21">
        <v>0</v>
      </c>
      <c r="F17" s="21">
        <v>0</v>
      </c>
      <c r="G17" s="21">
        <v>0</v>
      </c>
    </row>
    <row r="18" spans="1:7" ht="15.75">
      <c r="A18" s="19"/>
      <c r="B18" s="3" t="s">
        <v>141</v>
      </c>
      <c r="C18" s="22" t="s">
        <v>13</v>
      </c>
      <c r="D18" s="21">
        <v>-10000</v>
      </c>
      <c r="E18" s="21">
        <v>-10000</v>
      </c>
      <c r="F18" s="21">
        <v>-10000</v>
      </c>
      <c r="G18" s="21">
        <v>0</v>
      </c>
    </row>
    <row r="19" spans="1:7" ht="15.75">
      <c r="A19" s="23"/>
      <c r="B19" s="4"/>
      <c r="C19" s="23" t="s">
        <v>14</v>
      </c>
      <c r="D19" s="25">
        <v>0</v>
      </c>
      <c r="E19" s="25">
        <v>0</v>
      </c>
      <c r="F19" s="25">
        <v>0</v>
      </c>
      <c r="G19" s="25">
        <v>0</v>
      </c>
    </row>
    <row r="20" spans="1:7" ht="15.75">
      <c r="A20" s="19"/>
      <c r="B20" s="2" t="s">
        <v>15</v>
      </c>
      <c r="C20" s="14"/>
      <c r="D20" s="15"/>
      <c r="E20" s="15"/>
      <c r="F20" s="15"/>
      <c r="G20" s="15"/>
    </row>
    <row r="21" spans="1:7" ht="15.75">
      <c r="A21" s="19"/>
      <c r="B21" s="2" t="s">
        <v>16</v>
      </c>
      <c r="C21" s="14"/>
      <c r="D21" s="15"/>
      <c r="E21" s="15"/>
      <c r="F21" s="15"/>
      <c r="G21" s="15"/>
    </row>
    <row r="22" spans="1:7" ht="15.75">
      <c r="A22" s="19" t="s">
        <v>105</v>
      </c>
      <c r="B22" s="2" t="s">
        <v>106</v>
      </c>
      <c r="C22" s="14"/>
      <c r="D22" s="15"/>
      <c r="E22" s="15"/>
      <c r="F22" s="15"/>
      <c r="G22" s="15"/>
    </row>
    <row r="23" spans="1:7" ht="15.75">
      <c r="A23" s="19"/>
      <c r="B23" s="3" t="s">
        <v>190</v>
      </c>
      <c r="C23" s="20" t="s">
        <v>12</v>
      </c>
      <c r="D23" s="21">
        <v>0</v>
      </c>
      <c r="E23" s="21">
        <v>0</v>
      </c>
      <c r="F23" s="21">
        <v>0</v>
      </c>
      <c r="G23" s="21">
        <v>0</v>
      </c>
    </row>
    <row r="24" spans="1:7" ht="15.75">
      <c r="A24" s="19"/>
      <c r="B24" s="3" t="s">
        <v>184</v>
      </c>
      <c r="C24" s="20" t="s">
        <v>13</v>
      </c>
      <c r="D24" s="21">
        <v>50000</v>
      </c>
      <c r="E24" s="21">
        <v>0</v>
      </c>
      <c r="F24" s="21">
        <v>0</v>
      </c>
      <c r="G24" s="21">
        <v>0</v>
      </c>
    </row>
    <row r="25" spans="1:7" ht="15.75">
      <c r="A25" s="19"/>
      <c r="B25" s="3" t="s">
        <v>185</v>
      </c>
      <c r="C25" s="20" t="s">
        <v>14</v>
      </c>
      <c r="D25" s="26">
        <v>0</v>
      </c>
      <c r="E25" s="21">
        <v>0</v>
      </c>
      <c r="F25" s="21">
        <v>0</v>
      </c>
      <c r="G25" s="21">
        <v>0</v>
      </c>
    </row>
    <row r="26" spans="1:7" ht="15.75">
      <c r="A26" s="19"/>
      <c r="B26" s="3" t="s">
        <v>186</v>
      </c>
      <c r="C26" s="20"/>
      <c r="D26" s="26"/>
      <c r="E26" s="21"/>
      <c r="F26" s="21"/>
      <c r="G26" s="21"/>
    </row>
    <row r="27" spans="1:7" ht="15.75">
      <c r="A27" s="19"/>
      <c r="B27" s="3" t="s">
        <v>187</v>
      </c>
      <c r="C27" s="20"/>
      <c r="D27" s="21"/>
      <c r="E27" s="21"/>
      <c r="F27" s="21"/>
      <c r="G27" s="21"/>
    </row>
    <row r="28" spans="1:7" ht="15.75">
      <c r="A28" s="19"/>
      <c r="B28" s="3" t="s">
        <v>188</v>
      </c>
      <c r="C28" s="20"/>
      <c r="D28" s="21"/>
      <c r="E28" s="21"/>
      <c r="F28" s="21"/>
      <c r="G28" s="21"/>
    </row>
    <row r="29" spans="1:7" ht="15.75">
      <c r="A29" s="23"/>
      <c r="B29" s="4" t="s">
        <v>189</v>
      </c>
      <c r="C29" s="24"/>
      <c r="D29" s="25"/>
      <c r="E29" s="25"/>
      <c r="F29" s="25"/>
      <c r="G29" s="25"/>
    </row>
    <row r="30" spans="1:7" ht="15.75">
      <c r="A30" s="19" t="s">
        <v>107</v>
      </c>
      <c r="B30" s="2" t="s">
        <v>108</v>
      </c>
      <c r="C30" s="14"/>
      <c r="D30" s="15"/>
      <c r="E30" s="15"/>
      <c r="F30" s="15"/>
      <c r="G30" s="15"/>
    </row>
    <row r="31" spans="1:7" ht="15.75">
      <c r="A31" s="19"/>
      <c r="B31" s="3" t="s">
        <v>119</v>
      </c>
      <c r="C31" s="20" t="s">
        <v>12</v>
      </c>
      <c r="D31" s="21">
        <v>175000</v>
      </c>
      <c r="E31" s="21">
        <v>0</v>
      </c>
      <c r="F31" s="21">
        <v>0</v>
      </c>
      <c r="G31" s="21">
        <v>0</v>
      </c>
    </row>
    <row r="32" spans="1:7" ht="15.75">
      <c r="A32" s="19"/>
      <c r="B32" s="3" t="s">
        <v>117</v>
      </c>
      <c r="C32" s="20" t="s">
        <v>13</v>
      </c>
      <c r="D32" s="21">
        <v>2190</v>
      </c>
      <c r="E32" s="21">
        <v>18750</v>
      </c>
      <c r="F32" s="21">
        <v>18750</v>
      </c>
      <c r="G32" s="21">
        <v>18750</v>
      </c>
    </row>
    <row r="33" spans="1:7" ht="15.75">
      <c r="A33" s="19"/>
      <c r="B33" s="3" t="s">
        <v>118</v>
      </c>
      <c r="C33" s="20" t="s">
        <v>14</v>
      </c>
      <c r="D33" s="21">
        <v>0</v>
      </c>
      <c r="E33" s="21">
        <v>0</v>
      </c>
      <c r="F33" s="21">
        <v>0</v>
      </c>
      <c r="G33" s="21">
        <v>0</v>
      </c>
    </row>
    <row r="34" spans="1:7" ht="15.75">
      <c r="A34" s="19"/>
      <c r="B34" s="3" t="s">
        <v>129</v>
      </c>
      <c r="C34" s="20"/>
      <c r="D34" s="21"/>
      <c r="E34" s="21"/>
      <c r="F34" s="21"/>
      <c r="G34" s="21"/>
    </row>
    <row r="35" spans="1:7" ht="15.75">
      <c r="A35" s="23"/>
      <c r="B35" s="4" t="s">
        <v>130</v>
      </c>
      <c r="C35" s="24"/>
      <c r="D35" s="25"/>
      <c r="E35" s="25"/>
      <c r="F35" s="25"/>
      <c r="G35" s="25"/>
    </row>
    <row r="36" spans="1:7" ht="15.75">
      <c r="A36" s="19" t="s">
        <v>17</v>
      </c>
      <c r="B36" s="2" t="s">
        <v>18</v>
      </c>
      <c r="C36" s="20"/>
      <c r="D36" s="21"/>
      <c r="E36" s="21"/>
      <c r="F36" s="21"/>
      <c r="G36" s="21"/>
    </row>
    <row r="37" spans="1:7" ht="15.75">
      <c r="A37" s="19"/>
      <c r="B37" s="3" t="s">
        <v>191</v>
      </c>
      <c r="C37" s="20"/>
      <c r="D37" s="21"/>
      <c r="E37" s="21"/>
      <c r="F37" s="21"/>
      <c r="G37" s="21"/>
    </row>
    <row r="38" spans="1:7" ht="15.75">
      <c r="A38" s="19"/>
      <c r="B38" s="3" t="s">
        <v>192</v>
      </c>
      <c r="C38" s="22" t="s">
        <v>12</v>
      </c>
      <c r="D38" s="21">
        <v>0</v>
      </c>
      <c r="E38" s="21">
        <v>0</v>
      </c>
      <c r="F38" s="21">
        <v>0</v>
      </c>
      <c r="G38" s="21">
        <v>0</v>
      </c>
    </row>
    <row r="39" spans="1:7" ht="15.75">
      <c r="A39" s="19"/>
      <c r="B39" s="3" t="s">
        <v>193</v>
      </c>
      <c r="C39" s="22" t="s">
        <v>13</v>
      </c>
      <c r="D39" s="21">
        <v>0</v>
      </c>
      <c r="E39" s="21">
        <v>0</v>
      </c>
      <c r="F39" s="21">
        <v>0</v>
      </c>
      <c r="G39" s="21">
        <v>0</v>
      </c>
    </row>
    <row r="40" spans="1:7" ht="15.75">
      <c r="A40" s="19"/>
      <c r="B40" s="3" t="s">
        <v>194</v>
      </c>
      <c r="C40" s="19" t="s">
        <v>14</v>
      </c>
      <c r="D40" s="21">
        <v>0</v>
      </c>
      <c r="E40" s="21">
        <v>0</v>
      </c>
      <c r="F40" s="21">
        <v>0</v>
      </c>
      <c r="G40" s="21">
        <v>0</v>
      </c>
    </row>
    <row r="41" spans="1:7" ht="15.75">
      <c r="A41" s="23"/>
      <c r="B41" s="4" t="s">
        <v>195</v>
      </c>
      <c r="C41" s="24"/>
      <c r="D41" s="25"/>
      <c r="E41" s="25"/>
      <c r="F41" s="25"/>
      <c r="G41" s="25"/>
    </row>
    <row r="42" spans="1:7" ht="15.75">
      <c r="A42" s="19" t="s">
        <v>19</v>
      </c>
      <c r="B42" s="2" t="s">
        <v>20</v>
      </c>
      <c r="C42" s="20"/>
      <c r="D42" s="21"/>
      <c r="E42" s="21"/>
      <c r="F42" s="21"/>
      <c r="G42" s="21"/>
    </row>
    <row r="43" spans="1:7" ht="15.75">
      <c r="A43" s="19"/>
      <c r="B43" s="3" t="s">
        <v>93</v>
      </c>
      <c r="C43" s="22" t="s">
        <v>12</v>
      </c>
      <c r="D43" s="21">
        <v>0</v>
      </c>
      <c r="E43" s="21">
        <v>0</v>
      </c>
      <c r="F43" s="21">
        <v>0</v>
      </c>
      <c r="G43" s="21">
        <v>0</v>
      </c>
    </row>
    <row r="44" spans="1:7" ht="15.75">
      <c r="A44" s="19"/>
      <c r="B44" s="3" t="s">
        <v>94</v>
      </c>
      <c r="C44" s="22" t="s">
        <v>13</v>
      </c>
      <c r="D44" s="21">
        <v>0</v>
      </c>
      <c r="E44" s="21">
        <v>96000</v>
      </c>
      <c r="F44" s="21">
        <v>0</v>
      </c>
      <c r="G44" s="21">
        <v>0</v>
      </c>
    </row>
    <row r="45" spans="1:7" ht="15.75">
      <c r="A45" s="19"/>
      <c r="B45" s="3" t="s">
        <v>95</v>
      </c>
      <c r="C45" s="19" t="s">
        <v>14</v>
      </c>
      <c r="D45" s="21">
        <v>0</v>
      </c>
      <c r="E45" s="21">
        <v>0</v>
      </c>
      <c r="F45" s="21">
        <v>0</v>
      </c>
      <c r="G45" s="21">
        <v>0</v>
      </c>
    </row>
    <row r="46" spans="1:7" ht="15.75">
      <c r="A46" s="19"/>
      <c r="B46" s="3" t="s">
        <v>99</v>
      </c>
      <c r="C46" s="22"/>
      <c r="D46" s="21"/>
      <c r="E46" s="21"/>
      <c r="F46" s="21"/>
      <c r="G46" s="21"/>
    </row>
    <row r="47" spans="1:7" ht="15.75">
      <c r="A47" s="19"/>
      <c r="B47" s="3" t="s">
        <v>98</v>
      </c>
      <c r="C47" s="19"/>
      <c r="D47" s="21"/>
      <c r="E47" s="21"/>
      <c r="F47" s="21"/>
      <c r="G47" s="21"/>
    </row>
    <row r="48" spans="1:7" ht="15.75">
      <c r="A48" s="23"/>
      <c r="B48" s="4" t="s">
        <v>97</v>
      </c>
      <c r="C48" s="24"/>
      <c r="D48" s="25"/>
      <c r="E48" s="25"/>
      <c r="F48" s="25"/>
      <c r="G48" s="25"/>
    </row>
    <row r="49" spans="1:7" ht="15.75">
      <c r="A49" s="19" t="s">
        <v>122</v>
      </c>
      <c r="B49" s="2" t="s">
        <v>123</v>
      </c>
      <c r="C49" s="14"/>
      <c r="D49" s="15"/>
      <c r="E49" s="15"/>
      <c r="F49" s="15"/>
      <c r="G49" s="15"/>
    </row>
    <row r="50" spans="1:7" ht="15.75">
      <c r="A50" s="19"/>
      <c r="B50" s="3" t="s">
        <v>128</v>
      </c>
      <c r="C50" s="22" t="s">
        <v>12</v>
      </c>
      <c r="D50" s="21">
        <v>0</v>
      </c>
      <c r="E50" s="21">
        <v>0</v>
      </c>
      <c r="F50" s="21">
        <v>0</v>
      </c>
      <c r="G50" s="21">
        <v>0</v>
      </c>
    </row>
    <row r="51" spans="1:7" ht="15.75">
      <c r="A51" s="19"/>
      <c r="B51" s="3" t="s">
        <v>124</v>
      </c>
      <c r="C51" s="22" t="s">
        <v>13</v>
      </c>
      <c r="D51" s="21">
        <v>0</v>
      </c>
      <c r="E51" s="21">
        <v>0</v>
      </c>
      <c r="F51" s="21">
        <v>0</v>
      </c>
      <c r="G51" s="21">
        <v>0</v>
      </c>
    </row>
    <row r="52" spans="1:7" ht="15.75">
      <c r="A52" s="19"/>
      <c r="B52" s="3" t="s">
        <v>125</v>
      </c>
      <c r="C52" s="19" t="s">
        <v>14</v>
      </c>
      <c r="D52" s="21">
        <v>0</v>
      </c>
      <c r="E52" s="21">
        <v>0</v>
      </c>
      <c r="F52" s="21">
        <v>0</v>
      </c>
      <c r="G52" s="21">
        <v>0</v>
      </c>
    </row>
    <row r="53" spans="1:7" ht="15.75">
      <c r="A53" s="19"/>
      <c r="B53" s="3" t="s">
        <v>126</v>
      </c>
      <c r="C53" s="20"/>
      <c r="D53" s="21"/>
      <c r="E53" s="21"/>
      <c r="F53" s="21"/>
      <c r="G53" s="21"/>
    </row>
    <row r="54" spans="1:7" ht="15.75">
      <c r="A54" s="19"/>
      <c r="B54" s="3" t="s">
        <v>146</v>
      </c>
      <c r="C54" s="20"/>
      <c r="D54" s="21"/>
      <c r="E54" s="21"/>
      <c r="F54" s="21"/>
      <c r="G54" s="21"/>
    </row>
    <row r="55" spans="1:7" ht="15.75">
      <c r="A55" s="23"/>
      <c r="B55" s="4" t="s">
        <v>127</v>
      </c>
      <c r="C55" s="24"/>
      <c r="D55" s="25"/>
      <c r="E55" s="25"/>
      <c r="F55" s="25"/>
      <c r="G55" s="25"/>
    </row>
    <row r="56" spans="1:7" ht="15.75">
      <c r="A56" s="19" t="s">
        <v>21</v>
      </c>
      <c r="B56" s="2" t="s">
        <v>22</v>
      </c>
      <c r="C56" s="20"/>
      <c r="D56" s="21"/>
      <c r="E56" s="21"/>
      <c r="F56" s="21"/>
      <c r="G56" s="21"/>
    </row>
    <row r="57" spans="1:7" ht="15.75">
      <c r="A57" s="19"/>
      <c r="B57" s="3" t="s">
        <v>83</v>
      </c>
      <c r="C57" s="22" t="s">
        <v>12</v>
      </c>
      <c r="D57" s="21">
        <v>0</v>
      </c>
      <c r="E57" s="21">
        <v>0</v>
      </c>
      <c r="F57" s="21">
        <v>0</v>
      </c>
      <c r="G57" s="21">
        <v>0</v>
      </c>
    </row>
    <row r="58" spans="1:7" ht="15.75">
      <c r="A58" s="19"/>
      <c r="B58" s="3" t="s">
        <v>84</v>
      </c>
      <c r="C58" s="22" t="s">
        <v>13</v>
      </c>
      <c r="D58" s="21">
        <v>8000</v>
      </c>
      <c r="E58" s="21">
        <v>0</v>
      </c>
      <c r="F58" s="21">
        <v>0</v>
      </c>
      <c r="G58" s="21">
        <v>0</v>
      </c>
    </row>
    <row r="59" spans="1:7" ht="15.75">
      <c r="A59" s="23"/>
      <c r="B59" s="4"/>
      <c r="C59" s="23" t="s">
        <v>14</v>
      </c>
      <c r="D59" s="25">
        <v>0</v>
      </c>
      <c r="E59" s="25">
        <v>0</v>
      </c>
      <c r="F59" s="25">
        <v>0</v>
      </c>
      <c r="G59" s="25">
        <v>0</v>
      </c>
    </row>
    <row r="60" spans="1:7" ht="15.75">
      <c r="A60" s="19" t="s">
        <v>103</v>
      </c>
      <c r="B60" s="2" t="s">
        <v>102</v>
      </c>
      <c r="C60" s="14"/>
      <c r="D60" s="15"/>
      <c r="E60" s="15"/>
      <c r="F60" s="15"/>
      <c r="G60" s="15"/>
    </row>
    <row r="61" spans="1:7" ht="15.75">
      <c r="A61" s="19" t="s">
        <v>104</v>
      </c>
      <c r="B61" s="3" t="s">
        <v>111</v>
      </c>
      <c r="C61" s="20" t="s">
        <v>12</v>
      </c>
      <c r="D61" s="21">
        <v>0</v>
      </c>
      <c r="E61" s="21">
        <v>0</v>
      </c>
      <c r="F61" s="21">
        <v>0</v>
      </c>
      <c r="G61" s="21">
        <v>0</v>
      </c>
    </row>
    <row r="62" spans="1:7" ht="15.75">
      <c r="A62" s="19"/>
      <c r="B62" s="3" t="s">
        <v>177</v>
      </c>
      <c r="C62" s="20" t="s">
        <v>13</v>
      </c>
      <c r="D62" s="21">
        <v>40000</v>
      </c>
      <c r="E62" s="21">
        <v>0</v>
      </c>
      <c r="F62" s="21">
        <v>0</v>
      </c>
      <c r="G62" s="21">
        <v>0</v>
      </c>
    </row>
    <row r="63" spans="1:7" ht="15.75">
      <c r="A63" s="23"/>
      <c r="B63" s="4" t="s">
        <v>178</v>
      </c>
      <c r="C63" s="24" t="s">
        <v>14</v>
      </c>
      <c r="D63" s="25">
        <v>0</v>
      </c>
      <c r="E63" s="25">
        <v>0</v>
      </c>
      <c r="F63" s="25">
        <v>0</v>
      </c>
      <c r="G63" s="25">
        <v>0</v>
      </c>
    </row>
    <row r="64" spans="1:7" ht="15.75">
      <c r="A64" s="19" t="s">
        <v>23</v>
      </c>
      <c r="B64" s="2" t="s">
        <v>24</v>
      </c>
      <c r="C64" s="14"/>
      <c r="D64" s="15"/>
      <c r="E64" s="15"/>
      <c r="F64" s="15"/>
      <c r="G64" s="15"/>
    </row>
    <row r="65" spans="1:7" ht="15.75">
      <c r="A65" s="19"/>
      <c r="B65" s="3" t="s">
        <v>153</v>
      </c>
      <c r="C65" s="22" t="s">
        <v>12</v>
      </c>
      <c r="D65" s="21">
        <v>0</v>
      </c>
      <c r="E65" s="21">
        <v>0</v>
      </c>
      <c r="F65" s="21">
        <v>0</v>
      </c>
      <c r="G65" s="21">
        <v>0</v>
      </c>
    </row>
    <row r="66" spans="1:7" ht="15.75">
      <c r="A66" s="19"/>
      <c r="B66" s="3" t="s">
        <v>154</v>
      </c>
      <c r="C66" s="22" t="s">
        <v>13</v>
      </c>
      <c r="D66" s="21">
        <f>4500+9950+3000</f>
        <v>17450</v>
      </c>
      <c r="E66" s="21">
        <f>3850+3000</f>
        <v>6850</v>
      </c>
      <c r="F66" s="21">
        <f>3850+3000</f>
        <v>6850</v>
      </c>
      <c r="G66" s="21">
        <f>3850+3000</f>
        <v>6850</v>
      </c>
    </row>
    <row r="67" spans="1:7" ht="15.75">
      <c r="A67" s="19"/>
      <c r="B67" s="3" t="s">
        <v>171</v>
      </c>
      <c r="C67" s="19" t="s">
        <v>14</v>
      </c>
      <c r="D67" s="21">
        <v>0</v>
      </c>
      <c r="E67" s="21">
        <v>0</v>
      </c>
      <c r="F67" s="21">
        <v>0</v>
      </c>
      <c r="G67" s="21">
        <v>0</v>
      </c>
    </row>
    <row r="68" spans="1:7" ht="15.75">
      <c r="A68" s="19"/>
      <c r="B68" s="3" t="s">
        <v>169</v>
      </c>
      <c r="C68" s="19"/>
      <c r="D68" s="21"/>
      <c r="E68" s="21"/>
      <c r="F68" s="21"/>
      <c r="G68" s="21"/>
    </row>
    <row r="69" spans="1:7" ht="15.75">
      <c r="A69" s="23"/>
      <c r="B69" s="4" t="s">
        <v>170</v>
      </c>
      <c r="C69" s="24"/>
      <c r="D69" s="25"/>
      <c r="E69" s="25"/>
      <c r="F69" s="25"/>
      <c r="G69" s="25"/>
    </row>
    <row r="70" spans="1:7" ht="15.75">
      <c r="A70" s="19" t="s">
        <v>109</v>
      </c>
      <c r="B70" s="2" t="s">
        <v>110</v>
      </c>
      <c r="C70" s="14"/>
      <c r="D70" s="15"/>
      <c r="E70" s="15"/>
      <c r="F70" s="15"/>
      <c r="G70" s="15"/>
    </row>
    <row r="71" spans="1:7" ht="15.75">
      <c r="A71" s="19"/>
      <c r="B71" s="3" t="s">
        <v>179</v>
      </c>
      <c r="C71" s="22" t="s">
        <v>12</v>
      </c>
      <c r="D71" s="21">
        <v>0</v>
      </c>
      <c r="E71" s="21">
        <v>0</v>
      </c>
      <c r="F71" s="21">
        <v>0</v>
      </c>
      <c r="G71" s="21">
        <v>0</v>
      </c>
    </row>
    <row r="72" spans="1:7" ht="15.75">
      <c r="A72" s="19"/>
      <c r="B72" s="3" t="s">
        <v>180</v>
      </c>
      <c r="C72" s="22" t="s">
        <v>13</v>
      </c>
      <c r="D72" s="21">
        <v>6700</v>
      </c>
      <c r="E72" s="21">
        <v>1700</v>
      </c>
      <c r="F72" s="21">
        <v>0</v>
      </c>
      <c r="G72" s="21">
        <v>0</v>
      </c>
    </row>
    <row r="73" spans="1:7" ht="15.75">
      <c r="A73" s="19"/>
      <c r="B73" s="3" t="s">
        <v>181</v>
      </c>
      <c r="C73" s="19" t="s">
        <v>14</v>
      </c>
      <c r="D73" s="21">
        <v>0</v>
      </c>
      <c r="E73" s="21">
        <v>0</v>
      </c>
      <c r="F73" s="21">
        <v>0</v>
      </c>
      <c r="G73" s="21">
        <v>0</v>
      </c>
    </row>
    <row r="74" spans="1:7" ht="15.75">
      <c r="A74" s="19"/>
      <c r="B74" s="3" t="s">
        <v>182</v>
      </c>
      <c r="C74" s="20"/>
      <c r="D74" s="21"/>
      <c r="E74" s="21"/>
      <c r="F74" s="21"/>
      <c r="G74" s="21"/>
    </row>
    <row r="75" spans="1:7" ht="15.75">
      <c r="A75" s="19"/>
      <c r="B75" s="3" t="s">
        <v>183</v>
      </c>
      <c r="C75" s="20"/>
      <c r="D75" s="21"/>
      <c r="E75" s="21"/>
      <c r="F75" s="21"/>
      <c r="G75" s="21"/>
    </row>
    <row r="76" spans="1:7" ht="15.75">
      <c r="A76" s="19"/>
      <c r="B76" s="3" t="s">
        <v>147</v>
      </c>
      <c r="C76" s="20"/>
      <c r="D76" s="21"/>
      <c r="E76" s="21"/>
      <c r="F76" s="21"/>
      <c r="G76" s="21"/>
    </row>
    <row r="77" spans="1:7" ht="15.75">
      <c r="A77" s="23"/>
      <c r="B77" s="4" t="s">
        <v>148</v>
      </c>
      <c r="C77" s="24"/>
      <c r="D77" s="25"/>
      <c r="E77" s="25"/>
      <c r="F77" s="25"/>
      <c r="G77" s="25"/>
    </row>
    <row r="78" spans="1:7" ht="15.75">
      <c r="A78" s="19" t="s">
        <v>25</v>
      </c>
      <c r="B78" s="2" t="s">
        <v>26</v>
      </c>
      <c r="C78" s="20"/>
      <c r="D78" s="21"/>
      <c r="E78" s="21"/>
      <c r="F78" s="21"/>
      <c r="G78" s="21"/>
    </row>
    <row r="79" spans="1:7" ht="15.75">
      <c r="A79" s="19"/>
      <c r="B79" s="3" t="s">
        <v>27</v>
      </c>
      <c r="C79" s="22" t="s">
        <v>12</v>
      </c>
      <c r="D79" s="21">
        <v>0</v>
      </c>
      <c r="E79" s="21">
        <v>0</v>
      </c>
      <c r="F79" s="21">
        <v>0</v>
      </c>
      <c r="G79" s="21">
        <v>0</v>
      </c>
    </row>
    <row r="80" spans="1:7" ht="15.75">
      <c r="A80" s="19"/>
      <c r="B80" s="3" t="s">
        <v>28</v>
      </c>
      <c r="C80" s="22" t="s">
        <v>13</v>
      </c>
      <c r="D80" s="21">
        <v>35000</v>
      </c>
      <c r="E80" s="21">
        <v>0</v>
      </c>
      <c r="F80" s="21">
        <v>0</v>
      </c>
      <c r="G80" s="21">
        <v>0</v>
      </c>
    </row>
    <row r="81" spans="1:7" ht="15.75">
      <c r="A81" s="19"/>
      <c r="B81" s="3" t="s">
        <v>86</v>
      </c>
      <c r="C81" s="19" t="s">
        <v>14</v>
      </c>
      <c r="D81" s="26">
        <v>1.5</v>
      </c>
      <c r="E81" s="26">
        <v>0</v>
      </c>
      <c r="F81" s="26">
        <v>0</v>
      </c>
      <c r="G81" s="26">
        <v>0</v>
      </c>
    </row>
    <row r="82" spans="1:7" ht="15.75">
      <c r="A82" s="23"/>
      <c r="B82" s="4" t="s">
        <v>85</v>
      </c>
      <c r="C82" s="24"/>
      <c r="D82" s="27"/>
      <c r="E82" s="27"/>
      <c r="F82" s="27"/>
      <c r="G82" s="27"/>
    </row>
    <row r="83" spans="1:7" ht="15.75">
      <c r="A83" s="19" t="s">
        <v>29</v>
      </c>
      <c r="B83" s="2" t="s">
        <v>30</v>
      </c>
      <c r="C83" s="14"/>
      <c r="D83" s="18"/>
      <c r="E83" s="18"/>
      <c r="F83" s="18"/>
      <c r="G83" s="18"/>
    </row>
    <row r="84" spans="1:7" ht="15.75">
      <c r="A84" s="19" t="s">
        <v>31</v>
      </c>
      <c r="B84" s="3" t="s">
        <v>32</v>
      </c>
      <c r="C84" s="22" t="s">
        <v>12</v>
      </c>
      <c r="D84" s="26">
        <v>0</v>
      </c>
      <c r="E84" s="26">
        <v>0</v>
      </c>
      <c r="F84" s="26">
        <v>0</v>
      </c>
      <c r="G84" s="26">
        <v>0</v>
      </c>
    </row>
    <row r="85" spans="1:7" ht="15.75">
      <c r="A85" s="19"/>
      <c r="B85" s="3" t="s">
        <v>33</v>
      </c>
      <c r="C85" s="22" t="s">
        <v>13</v>
      </c>
      <c r="D85" s="21">
        <v>-30000</v>
      </c>
      <c r="E85" s="21">
        <v>-30000</v>
      </c>
      <c r="F85" s="21">
        <v>-30000</v>
      </c>
      <c r="G85" s="21"/>
    </row>
    <row r="86" spans="1:7" ht="15.75">
      <c r="A86" s="23"/>
      <c r="B86" s="4"/>
      <c r="C86" s="23" t="s">
        <v>14</v>
      </c>
      <c r="D86" s="27">
        <v>0</v>
      </c>
      <c r="E86" s="27">
        <v>0</v>
      </c>
      <c r="F86" s="27">
        <v>0</v>
      </c>
      <c r="G86" s="27">
        <v>0</v>
      </c>
    </row>
    <row r="87" spans="1:7" ht="15.75">
      <c r="A87" s="19"/>
      <c r="B87" s="2" t="s">
        <v>34</v>
      </c>
      <c r="C87" s="14"/>
      <c r="D87" s="18"/>
      <c r="E87" s="18"/>
      <c r="F87" s="18"/>
      <c r="G87" s="18"/>
    </row>
    <row r="88" spans="1:7" ht="15.75">
      <c r="A88" s="19" t="s">
        <v>35</v>
      </c>
      <c r="B88" s="42" t="s">
        <v>36</v>
      </c>
      <c r="C88" s="22" t="s">
        <v>12</v>
      </c>
      <c r="D88" s="21">
        <v>0</v>
      </c>
      <c r="E88" s="21">
        <v>0</v>
      </c>
      <c r="F88" s="21">
        <v>0</v>
      </c>
      <c r="G88" s="21">
        <v>0</v>
      </c>
    </row>
    <row r="89" spans="1:7" ht="15.75">
      <c r="A89" s="19"/>
      <c r="B89" s="3" t="s">
        <v>37</v>
      </c>
      <c r="C89" s="22" t="s">
        <v>13</v>
      </c>
      <c r="D89" s="21">
        <v>0</v>
      </c>
      <c r="E89" s="21">
        <v>3000</v>
      </c>
      <c r="F89" s="21">
        <v>6000</v>
      </c>
      <c r="G89" s="21">
        <v>12000</v>
      </c>
    </row>
    <row r="90" spans="1:7" ht="15.75">
      <c r="A90" s="19"/>
      <c r="B90" s="3" t="s">
        <v>151</v>
      </c>
      <c r="C90" s="19" t="s">
        <v>14</v>
      </c>
      <c r="D90" s="21">
        <v>0</v>
      </c>
      <c r="E90" s="21">
        <v>0</v>
      </c>
      <c r="F90" s="21">
        <v>0</v>
      </c>
      <c r="G90" s="21">
        <v>0</v>
      </c>
    </row>
    <row r="91" spans="1:7" ht="15.75">
      <c r="A91" s="19"/>
      <c r="B91" s="3" t="s">
        <v>152</v>
      </c>
      <c r="C91" s="20"/>
      <c r="D91" s="26"/>
      <c r="E91" s="26"/>
      <c r="F91" s="26"/>
      <c r="G91" s="26"/>
    </row>
    <row r="92" spans="1:7" ht="15.75">
      <c r="A92" s="19"/>
      <c r="B92" s="3" t="s">
        <v>149</v>
      </c>
      <c r="C92" s="20"/>
      <c r="D92" s="26"/>
      <c r="E92" s="26"/>
      <c r="F92" s="26"/>
      <c r="G92" s="26"/>
    </row>
    <row r="93" spans="1:7" ht="15.75">
      <c r="A93" s="23"/>
      <c r="B93" s="4" t="s">
        <v>150</v>
      </c>
      <c r="C93" s="24"/>
      <c r="D93" s="27"/>
      <c r="E93" s="27"/>
      <c r="F93" s="27"/>
      <c r="G93" s="27"/>
    </row>
    <row r="94" spans="1:7" ht="15.75">
      <c r="A94" s="19"/>
      <c r="B94" s="2" t="s">
        <v>38</v>
      </c>
      <c r="C94" s="20"/>
      <c r="D94" s="21"/>
      <c r="E94" s="21"/>
      <c r="F94" s="21"/>
      <c r="G94" s="21"/>
    </row>
    <row r="95" spans="1:7" ht="15.75">
      <c r="A95" s="19" t="s">
        <v>39</v>
      </c>
      <c r="B95" s="2" t="s">
        <v>40</v>
      </c>
      <c r="C95" s="22"/>
      <c r="D95" s="21"/>
      <c r="E95" s="21"/>
      <c r="F95" s="21"/>
      <c r="G95" s="21"/>
    </row>
    <row r="96" spans="1:7" ht="15.75">
      <c r="A96" s="19"/>
      <c r="B96" s="3" t="s">
        <v>41</v>
      </c>
      <c r="C96" s="22" t="s">
        <v>12</v>
      </c>
      <c r="D96" s="21">
        <v>0</v>
      </c>
      <c r="E96" s="21">
        <v>0</v>
      </c>
      <c r="F96" s="21">
        <v>0</v>
      </c>
      <c r="G96" s="21"/>
    </row>
    <row r="97" spans="1:7" ht="15.75">
      <c r="A97" s="19"/>
      <c r="B97" s="3" t="s">
        <v>42</v>
      </c>
      <c r="C97" s="22" t="s">
        <v>13</v>
      </c>
      <c r="D97" s="21">
        <v>15000</v>
      </c>
      <c r="E97" s="21">
        <v>15000</v>
      </c>
      <c r="F97" s="21">
        <v>15000</v>
      </c>
      <c r="G97" s="21">
        <v>0</v>
      </c>
    </row>
    <row r="98" spans="1:7" ht="15.75">
      <c r="A98" s="19"/>
      <c r="B98" s="3" t="s">
        <v>43</v>
      </c>
      <c r="C98" s="19" t="s">
        <v>14</v>
      </c>
      <c r="D98" s="21">
        <v>0</v>
      </c>
      <c r="E98" s="21">
        <v>0</v>
      </c>
      <c r="F98" s="21">
        <v>0</v>
      </c>
      <c r="G98" s="21">
        <v>0</v>
      </c>
    </row>
    <row r="99" spans="1:7" ht="15.75">
      <c r="A99" s="19"/>
      <c r="B99" s="3" t="s">
        <v>44</v>
      </c>
      <c r="C99" s="20"/>
      <c r="D99" s="21"/>
      <c r="E99" s="21"/>
      <c r="F99" s="21"/>
      <c r="G99" s="21"/>
    </row>
    <row r="100" spans="1:7" ht="15.75">
      <c r="A100" s="19"/>
      <c r="B100" s="3" t="s">
        <v>45</v>
      </c>
      <c r="C100" s="20"/>
      <c r="D100" s="21"/>
      <c r="E100" s="21"/>
      <c r="F100" s="21"/>
      <c r="G100" s="21"/>
    </row>
    <row r="101" spans="1:7" ht="15.75">
      <c r="A101" s="23"/>
      <c r="B101" s="4" t="s">
        <v>46</v>
      </c>
      <c r="C101" s="24"/>
      <c r="D101" s="25"/>
      <c r="E101" s="25"/>
      <c r="F101" s="25"/>
      <c r="G101" s="25"/>
    </row>
    <row r="102" spans="1:7" ht="15.75">
      <c r="A102" s="19" t="s">
        <v>47</v>
      </c>
      <c r="B102" s="2" t="s">
        <v>48</v>
      </c>
      <c r="C102" s="14"/>
      <c r="D102" s="15"/>
      <c r="E102" s="15"/>
      <c r="F102" s="15"/>
      <c r="G102" s="15"/>
    </row>
    <row r="103" spans="1:7" ht="15.75">
      <c r="A103" s="19"/>
      <c r="B103" s="3" t="s">
        <v>49</v>
      </c>
      <c r="C103" s="22" t="s">
        <v>12</v>
      </c>
      <c r="D103" s="21">
        <v>0</v>
      </c>
      <c r="E103" s="21">
        <v>0</v>
      </c>
      <c r="F103" s="21">
        <v>0</v>
      </c>
      <c r="G103" s="21">
        <v>0</v>
      </c>
    </row>
    <row r="104" spans="1:7" ht="15.75">
      <c r="A104" s="19"/>
      <c r="B104" s="3" t="s">
        <v>50</v>
      </c>
      <c r="C104" s="22" t="s">
        <v>13</v>
      </c>
      <c r="D104" s="21">
        <v>-60000</v>
      </c>
      <c r="E104" s="21">
        <v>-60000</v>
      </c>
      <c r="F104" s="21">
        <v>0</v>
      </c>
      <c r="G104" s="21">
        <v>0</v>
      </c>
    </row>
    <row r="105" spans="1:7" ht="15.75">
      <c r="A105" s="19"/>
      <c r="B105" s="3" t="s">
        <v>155</v>
      </c>
      <c r="C105" s="19" t="s">
        <v>14</v>
      </c>
      <c r="D105" s="26">
        <v>0</v>
      </c>
      <c r="E105" s="26">
        <v>0</v>
      </c>
      <c r="F105" s="26">
        <v>0</v>
      </c>
      <c r="G105" s="26">
        <v>0</v>
      </c>
    </row>
    <row r="106" spans="1:7" ht="15.75">
      <c r="A106" s="19"/>
      <c r="B106" s="3" t="s">
        <v>51</v>
      </c>
      <c r="C106" s="20"/>
      <c r="D106" s="26"/>
      <c r="E106" s="26"/>
      <c r="F106" s="26"/>
      <c r="G106" s="26"/>
    </row>
    <row r="107" spans="1:7" ht="15.75">
      <c r="A107" s="19"/>
      <c r="B107" s="3" t="s">
        <v>52</v>
      </c>
      <c r="C107" s="20"/>
      <c r="D107" s="26"/>
      <c r="E107" s="26"/>
      <c r="F107" s="26"/>
      <c r="G107" s="26"/>
    </row>
    <row r="108" spans="1:7" ht="15.75">
      <c r="A108" s="19"/>
      <c r="B108" s="3" t="s">
        <v>156</v>
      </c>
      <c r="C108" s="20"/>
      <c r="D108" s="26"/>
      <c r="E108" s="26"/>
      <c r="F108" s="26"/>
      <c r="G108" s="26"/>
    </row>
    <row r="109" spans="1:7" ht="15.75">
      <c r="A109" s="19"/>
      <c r="B109" s="32" t="s">
        <v>158</v>
      </c>
      <c r="C109" s="20"/>
      <c r="D109" s="26"/>
      <c r="E109" s="26"/>
      <c r="F109" s="26"/>
      <c r="G109" s="26"/>
    </row>
    <row r="110" spans="1:7" ht="15.75">
      <c r="A110" s="23"/>
      <c r="B110" s="33" t="s">
        <v>157</v>
      </c>
      <c r="C110" s="24"/>
      <c r="D110" s="27"/>
      <c r="E110" s="27"/>
      <c r="F110" s="27"/>
      <c r="G110" s="27"/>
    </row>
    <row r="111" spans="1:7" ht="15.75">
      <c r="A111" s="19" t="s">
        <v>47</v>
      </c>
      <c r="B111" s="28" t="s">
        <v>162</v>
      </c>
      <c r="C111" s="14"/>
      <c r="D111" s="18"/>
      <c r="E111" s="18"/>
      <c r="F111" s="18"/>
      <c r="G111" s="18"/>
    </row>
    <row r="112" spans="1:7" ht="15.75">
      <c r="A112" s="19"/>
      <c r="B112" s="32" t="s">
        <v>167</v>
      </c>
      <c r="C112" s="22" t="s">
        <v>12</v>
      </c>
      <c r="D112" s="26">
        <v>0</v>
      </c>
      <c r="E112" s="26">
        <v>0</v>
      </c>
      <c r="F112" s="26">
        <v>0</v>
      </c>
      <c r="G112" s="26">
        <v>0</v>
      </c>
    </row>
    <row r="113" spans="1:7" ht="15.75">
      <c r="A113" s="19"/>
      <c r="B113" s="32" t="s">
        <v>163</v>
      </c>
      <c r="C113" s="22" t="s">
        <v>13</v>
      </c>
      <c r="D113" s="26">
        <v>0</v>
      </c>
      <c r="E113" s="26">
        <v>0</v>
      </c>
      <c r="F113" s="26">
        <v>0</v>
      </c>
      <c r="G113" s="26">
        <v>0</v>
      </c>
    </row>
    <row r="114" spans="1:7" ht="15.75">
      <c r="A114" s="19"/>
      <c r="B114" s="32" t="s">
        <v>168</v>
      </c>
      <c r="C114" s="19" t="s">
        <v>14</v>
      </c>
      <c r="D114" s="26">
        <v>0</v>
      </c>
      <c r="E114" s="26">
        <v>0</v>
      </c>
      <c r="F114" s="26">
        <v>0</v>
      </c>
      <c r="G114" s="26">
        <v>0</v>
      </c>
    </row>
    <row r="115" spans="1:7" ht="15.75">
      <c r="A115" s="19"/>
      <c r="B115" s="32" t="s">
        <v>164</v>
      </c>
      <c r="C115" s="20"/>
      <c r="D115" s="26"/>
      <c r="E115" s="26"/>
      <c r="F115" s="26"/>
      <c r="G115" s="26"/>
    </row>
    <row r="116" spans="1:7" ht="15.75">
      <c r="A116" s="19"/>
      <c r="B116" s="32" t="s">
        <v>165</v>
      </c>
      <c r="C116" s="20"/>
      <c r="D116" s="26"/>
      <c r="E116" s="26"/>
      <c r="F116" s="26"/>
      <c r="G116" s="26"/>
    </row>
    <row r="117" spans="1:7" ht="15.75">
      <c r="A117" s="23"/>
      <c r="B117" s="33" t="s">
        <v>166</v>
      </c>
      <c r="C117" s="24"/>
      <c r="D117" s="27"/>
      <c r="E117" s="27"/>
      <c r="F117" s="27"/>
      <c r="G117" s="27"/>
    </row>
    <row r="118" spans="1:7" ht="15.75">
      <c r="A118" s="19" t="s">
        <v>53</v>
      </c>
      <c r="B118" s="2" t="s">
        <v>54</v>
      </c>
      <c r="C118" s="20"/>
      <c r="D118" s="21"/>
      <c r="E118" s="21"/>
      <c r="F118" s="21"/>
      <c r="G118" s="21"/>
    </row>
    <row r="119" spans="1:7" ht="15.75">
      <c r="A119" s="19"/>
      <c r="B119" s="3" t="s">
        <v>55</v>
      </c>
      <c r="C119" s="22" t="s">
        <v>12</v>
      </c>
      <c r="D119" s="21">
        <v>0</v>
      </c>
      <c r="E119" s="21">
        <v>0</v>
      </c>
      <c r="F119" s="21">
        <v>0</v>
      </c>
      <c r="G119" s="21">
        <v>0</v>
      </c>
    </row>
    <row r="120" spans="1:7" ht="15.75">
      <c r="A120" s="19"/>
      <c r="B120" s="3" t="s">
        <v>56</v>
      </c>
      <c r="C120" s="22" t="s">
        <v>13</v>
      </c>
      <c r="D120" s="21">
        <v>25000</v>
      </c>
      <c r="E120" s="21">
        <v>0</v>
      </c>
      <c r="F120" s="21">
        <v>0</v>
      </c>
      <c r="G120" s="21">
        <v>0</v>
      </c>
    </row>
    <row r="121" spans="1:7" ht="15.75">
      <c r="A121" s="19"/>
      <c r="B121" s="3" t="s">
        <v>57</v>
      </c>
      <c r="C121" s="19" t="s">
        <v>14</v>
      </c>
      <c r="D121" s="21">
        <v>0</v>
      </c>
      <c r="E121" s="21">
        <v>0</v>
      </c>
      <c r="F121" s="21">
        <v>0</v>
      </c>
      <c r="G121" s="21">
        <v>0</v>
      </c>
    </row>
    <row r="122" spans="1:7" ht="15.75">
      <c r="A122" s="23"/>
      <c r="B122" s="4" t="s">
        <v>96</v>
      </c>
      <c r="C122" s="23"/>
      <c r="D122" s="25"/>
      <c r="E122" s="25"/>
      <c r="F122" s="25"/>
      <c r="G122" s="25"/>
    </row>
    <row r="123" spans="1:7" ht="15.75">
      <c r="A123" s="19" t="s">
        <v>112</v>
      </c>
      <c r="B123" s="28" t="s">
        <v>172</v>
      </c>
      <c r="C123" s="29"/>
      <c r="D123" s="18"/>
      <c r="E123" s="18"/>
      <c r="F123" s="18"/>
      <c r="G123" s="18"/>
    </row>
    <row r="124" spans="1:7" ht="15.75">
      <c r="A124" s="19"/>
      <c r="B124" s="32" t="s">
        <v>173</v>
      </c>
      <c r="C124" s="22" t="s">
        <v>12</v>
      </c>
      <c r="D124" s="26">
        <v>0</v>
      </c>
      <c r="E124" s="26">
        <v>0</v>
      </c>
      <c r="F124" s="26">
        <v>0</v>
      </c>
      <c r="G124" s="26">
        <v>0</v>
      </c>
    </row>
    <row r="125" spans="1:7" ht="15.75">
      <c r="A125" s="19"/>
      <c r="B125" s="32" t="s">
        <v>174</v>
      </c>
      <c r="C125" s="22" t="s">
        <v>13</v>
      </c>
      <c r="D125" s="21">
        <v>10000</v>
      </c>
      <c r="E125" s="26">
        <v>0</v>
      </c>
      <c r="F125" s="26">
        <v>0</v>
      </c>
      <c r="G125" s="26">
        <v>0</v>
      </c>
    </row>
    <row r="126" spans="1:7" ht="15.75">
      <c r="A126" s="19"/>
      <c r="B126" s="32" t="s">
        <v>175</v>
      </c>
      <c r="C126" s="19" t="s">
        <v>14</v>
      </c>
      <c r="D126" s="26">
        <v>0</v>
      </c>
      <c r="E126" s="26">
        <v>0</v>
      </c>
      <c r="F126" s="26">
        <v>0</v>
      </c>
      <c r="G126" s="26">
        <v>0</v>
      </c>
    </row>
    <row r="127" spans="1:7" ht="15.75">
      <c r="A127" s="19"/>
      <c r="B127" s="32" t="s">
        <v>176</v>
      </c>
      <c r="C127" s="19"/>
      <c r="D127" s="26"/>
      <c r="E127" s="26"/>
      <c r="F127" s="26"/>
      <c r="G127" s="26"/>
    </row>
    <row r="128" spans="1:7" ht="15.75">
      <c r="A128" s="19"/>
      <c r="B128" s="32" t="s">
        <v>159</v>
      </c>
      <c r="C128" s="30"/>
      <c r="D128" s="26"/>
      <c r="E128" s="26"/>
      <c r="F128" s="26"/>
      <c r="G128" s="26"/>
    </row>
    <row r="129" spans="1:7" ht="15.75">
      <c r="A129" s="19"/>
      <c r="B129" s="32" t="s">
        <v>161</v>
      </c>
      <c r="C129" s="30"/>
      <c r="D129" s="26"/>
      <c r="E129" s="26"/>
      <c r="F129" s="26"/>
      <c r="G129" s="26"/>
    </row>
    <row r="130" spans="1:7" ht="15.75">
      <c r="A130" s="23"/>
      <c r="B130" s="33" t="s">
        <v>160</v>
      </c>
      <c r="C130" s="31"/>
      <c r="D130" s="27"/>
      <c r="E130" s="27"/>
      <c r="F130" s="27"/>
      <c r="G130" s="27"/>
    </row>
    <row r="131" spans="1:7" ht="15.75">
      <c r="A131" s="19"/>
      <c r="B131" s="2" t="s">
        <v>58</v>
      </c>
      <c r="C131" s="29"/>
      <c r="D131" s="15"/>
      <c r="E131" s="15"/>
      <c r="F131" s="15"/>
      <c r="G131" s="15"/>
    </row>
    <row r="132" spans="1:7" ht="15.75">
      <c r="A132" s="19" t="s">
        <v>91</v>
      </c>
      <c r="B132" s="2" t="s">
        <v>92</v>
      </c>
      <c r="C132" s="17"/>
      <c r="D132" s="15"/>
      <c r="E132" s="15"/>
      <c r="F132" s="15"/>
      <c r="G132" s="15"/>
    </row>
    <row r="133" spans="1:7" ht="15.75">
      <c r="A133" s="19"/>
      <c r="B133" s="3" t="s">
        <v>113</v>
      </c>
      <c r="C133" s="22"/>
      <c r="D133" s="21"/>
      <c r="E133" s="21"/>
      <c r="F133" s="21"/>
      <c r="G133" s="21"/>
    </row>
    <row r="134" spans="1:7" ht="15.75">
      <c r="A134" s="19"/>
      <c r="B134" s="3" t="s">
        <v>116</v>
      </c>
      <c r="C134" s="22" t="s">
        <v>12</v>
      </c>
      <c r="D134" s="21">
        <v>0</v>
      </c>
      <c r="E134" s="21">
        <v>0</v>
      </c>
      <c r="F134" s="21">
        <v>0</v>
      </c>
      <c r="G134" s="21">
        <v>0</v>
      </c>
    </row>
    <row r="135" spans="1:7" ht="15.75">
      <c r="A135" s="19"/>
      <c r="B135" s="3" t="s">
        <v>115</v>
      </c>
      <c r="C135" s="22" t="s">
        <v>13</v>
      </c>
      <c r="D135" s="21">
        <v>0</v>
      </c>
      <c r="E135" s="21">
        <v>0</v>
      </c>
      <c r="F135" s="21">
        <v>0</v>
      </c>
      <c r="G135" s="21">
        <v>0</v>
      </c>
    </row>
    <row r="136" spans="1:7" ht="15.75">
      <c r="A136" s="19"/>
      <c r="B136" s="3" t="s">
        <v>114</v>
      </c>
      <c r="C136" s="22" t="s">
        <v>14</v>
      </c>
      <c r="D136" s="21">
        <v>0</v>
      </c>
      <c r="E136" s="21">
        <v>0</v>
      </c>
      <c r="F136" s="21">
        <v>0</v>
      </c>
      <c r="G136" s="21">
        <v>0</v>
      </c>
    </row>
    <row r="137" spans="1:7" ht="15.75">
      <c r="A137" s="19"/>
      <c r="B137" s="3" t="s">
        <v>120</v>
      </c>
      <c r="C137" s="22"/>
      <c r="D137" s="21"/>
      <c r="E137" s="21"/>
      <c r="F137" s="21"/>
      <c r="G137" s="21"/>
    </row>
    <row r="138" spans="1:7" ht="15.75">
      <c r="A138" s="23"/>
      <c r="B138" s="4" t="s">
        <v>121</v>
      </c>
      <c r="C138" s="43"/>
      <c r="D138" s="25"/>
      <c r="E138" s="25"/>
      <c r="F138" s="25"/>
      <c r="G138" s="25"/>
    </row>
    <row r="139" spans="1:7" ht="15.75">
      <c r="A139" s="19" t="s">
        <v>59</v>
      </c>
      <c r="B139" s="2" t="s">
        <v>87</v>
      </c>
      <c r="C139" s="30"/>
      <c r="D139" s="21"/>
      <c r="E139" s="21"/>
      <c r="F139" s="21"/>
      <c r="G139" s="21"/>
    </row>
    <row r="140" spans="1:7" ht="15.75">
      <c r="A140" s="19"/>
      <c r="B140" s="3" t="s">
        <v>60</v>
      </c>
      <c r="C140" s="22" t="s">
        <v>12</v>
      </c>
      <c r="D140" s="21">
        <v>0</v>
      </c>
      <c r="E140" s="21">
        <v>0</v>
      </c>
      <c r="F140" s="21">
        <v>0</v>
      </c>
      <c r="G140" s="21">
        <v>0</v>
      </c>
    </row>
    <row r="141" spans="1:7" ht="15.75">
      <c r="A141" s="19"/>
      <c r="B141" s="3" t="s">
        <v>61</v>
      </c>
      <c r="C141" s="22" t="s">
        <v>13</v>
      </c>
      <c r="D141" s="21">
        <v>21700</v>
      </c>
      <c r="E141" s="21">
        <v>21530</v>
      </c>
      <c r="F141" s="21">
        <v>0</v>
      </c>
      <c r="G141" s="21">
        <v>0</v>
      </c>
    </row>
    <row r="142" spans="1:7" ht="15.75">
      <c r="A142" s="19"/>
      <c r="B142" s="3" t="s">
        <v>88</v>
      </c>
      <c r="C142" s="19" t="s">
        <v>14</v>
      </c>
      <c r="D142" s="26">
        <v>1</v>
      </c>
      <c r="E142" s="26">
        <v>1</v>
      </c>
      <c r="F142" s="21">
        <v>0</v>
      </c>
      <c r="G142" s="21">
        <v>0</v>
      </c>
    </row>
    <row r="143" spans="1:7" ht="15.75">
      <c r="A143" s="23"/>
      <c r="B143" s="4" t="s">
        <v>100</v>
      </c>
      <c r="C143" s="31"/>
      <c r="D143" s="27"/>
      <c r="E143" s="27"/>
      <c r="F143" s="25"/>
      <c r="G143" s="25"/>
    </row>
    <row r="144" spans="1:7" ht="15.75">
      <c r="A144" s="19" t="s">
        <v>62</v>
      </c>
      <c r="B144" s="2" t="s">
        <v>63</v>
      </c>
      <c r="C144" s="30"/>
      <c r="D144" s="21"/>
      <c r="E144" s="21"/>
      <c r="F144" s="21"/>
      <c r="G144" s="21"/>
    </row>
    <row r="145" spans="1:7" ht="15.75">
      <c r="A145" s="19"/>
      <c r="B145" s="2" t="s">
        <v>64</v>
      </c>
      <c r="C145" s="22"/>
      <c r="D145" s="21"/>
      <c r="E145" s="21"/>
      <c r="F145" s="21"/>
      <c r="G145" s="21"/>
    </row>
    <row r="146" spans="1:7" ht="15.75">
      <c r="A146" s="19"/>
      <c r="B146" s="32" t="s">
        <v>65</v>
      </c>
      <c r="C146" s="22" t="s">
        <v>12</v>
      </c>
      <c r="D146" s="21">
        <v>0</v>
      </c>
      <c r="E146" s="21">
        <v>0</v>
      </c>
      <c r="F146" s="21">
        <v>0</v>
      </c>
      <c r="G146" s="21">
        <v>0</v>
      </c>
    </row>
    <row r="147" spans="1:7" ht="15.75">
      <c r="A147" s="19"/>
      <c r="B147" s="3" t="s">
        <v>66</v>
      </c>
      <c r="C147" s="22" t="s">
        <v>13</v>
      </c>
      <c r="D147" s="21">
        <v>20000</v>
      </c>
      <c r="E147" s="21">
        <v>0</v>
      </c>
      <c r="F147" s="21">
        <v>0</v>
      </c>
      <c r="G147" s="21">
        <v>0</v>
      </c>
    </row>
    <row r="148" spans="1:7" ht="15.75">
      <c r="A148" s="23"/>
      <c r="B148" s="4"/>
      <c r="C148" s="23" t="s">
        <v>14</v>
      </c>
      <c r="D148" s="25">
        <v>0</v>
      </c>
      <c r="E148" s="25">
        <v>0</v>
      </c>
      <c r="F148" s="25">
        <v>0</v>
      </c>
      <c r="G148" s="25">
        <v>0</v>
      </c>
    </row>
    <row r="149" spans="1:7" ht="15.75">
      <c r="A149" s="19"/>
      <c r="B149" s="28" t="s">
        <v>67</v>
      </c>
      <c r="C149" s="20"/>
      <c r="D149" s="26"/>
      <c r="E149" s="26"/>
      <c r="F149" s="26"/>
      <c r="G149" s="26"/>
    </row>
    <row r="150" spans="1:7" ht="15.75">
      <c r="A150" s="19"/>
      <c r="B150" s="28" t="s">
        <v>68</v>
      </c>
      <c r="C150" s="20"/>
      <c r="D150" s="26"/>
      <c r="E150" s="26"/>
      <c r="F150" s="26"/>
      <c r="G150" s="26"/>
    </row>
    <row r="151" spans="1:7" ht="15.75">
      <c r="A151" s="19"/>
      <c r="B151" s="32" t="s">
        <v>69</v>
      </c>
      <c r="C151" s="22" t="s">
        <v>12</v>
      </c>
      <c r="D151" s="26">
        <v>0</v>
      </c>
      <c r="E151" s="26">
        <v>0</v>
      </c>
      <c r="F151" s="26">
        <v>0</v>
      </c>
      <c r="G151" s="26">
        <v>0</v>
      </c>
    </row>
    <row r="152" spans="1:7" ht="15.75">
      <c r="A152" s="19"/>
      <c r="B152" s="32" t="s">
        <v>70</v>
      </c>
      <c r="C152" s="22" t="s">
        <v>13</v>
      </c>
      <c r="D152" s="21">
        <v>-15000</v>
      </c>
      <c r="E152" s="21">
        <v>-15000</v>
      </c>
      <c r="F152" s="21">
        <v>-15000</v>
      </c>
      <c r="G152" s="21">
        <v>-15000</v>
      </c>
    </row>
    <row r="153" spans="1:7" ht="15.75">
      <c r="A153" s="23"/>
      <c r="B153" s="33"/>
      <c r="C153" s="23" t="s">
        <v>14</v>
      </c>
      <c r="D153" s="27">
        <v>0</v>
      </c>
      <c r="E153" s="27">
        <v>0</v>
      </c>
      <c r="F153" s="27">
        <v>0</v>
      </c>
      <c r="G153" s="27">
        <v>0</v>
      </c>
    </row>
    <row r="154" spans="1:7" ht="15.75">
      <c r="A154" s="19" t="s">
        <v>71</v>
      </c>
      <c r="B154" s="28" t="s">
        <v>72</v>
      </c>
      <c r="C154" s="30"/>
      <c r="D154" s="26"/>
      <c r="E154" s="26"/>
      <c r="F154" s="26"/>
      <c r="G154" s="26"/>
    </row>
    <row r="155" spans="1:7" ht="15.75">
      <c r="A155" s="19" t="s">
        <v>73</v>
      </c>
      <c r="B155" s="32" t="s">
        <v>74</v>
      </c>
      <c r="C155" s="22" t="s">
        <v>12</v>
      </c>
      <c r="D155" s="26">
        <v>0</v>
      </c>
      <c r="E155" s="26">
        <v>0</v>
      </c>
      <c r="F155" s="26">
        <v>0</v>
      </c>
      <c r="G155" s="26">
        <v>0</v>
      </c>
    </row>
    <row r="156" spans="1:7" ht="15.75">
      <c r="A156" s="19"/>
      <c r="B156" s="32" t="s">
        <v>75</v>
      </c>
      <c r="C156" s="22" t="s">
        <v>13</v>
      </c>
      <c r="D156" s="26">
        <v>0</v>
      </c>
      <c r="E156" s="26">
        <v>0</v>
      </c>
      <c r="F156" s="26">
        <v>0</v>
      </c>
      <c r="G156" s="26">
        <v>0</v>
      </c>
    </row>
    <row r="157" spans="1:7" ht="15.75">
      <c r="A157" s="19"/>
      <c r="B157" s="32" t="s">
        <v>89</v>
      </c>
      <c r="C157" s="19" t="s">
        <v>14</v>
      </c>
      <c r="D157" s="26">
        <v>0</v>
      </c>
      <c r="E157" s="26">
        <v>0</v>
      </c>
      <c r="F157" s="26">
        <v>0</v>
      </c>
      <c r="G157" s="26">
        <v>0</v>
      </c>
    </row>
    <row r="158" spans="1:7" ht="15.75">
      <c r="A158" s="19"/>
      <c r="B158" s="32" t="s">
        <v>90</v>
      </c>
      <c r="C158" s="30"/>
      <c r="D158" s="26"/>
      <c r="E158" s="26"/>
      <c r="F158" s="26"/>
      <c r="G158" s="26"/>
    </row>
    <row r="159" spans="1:7" ht="15.75">
      <c r="A159" s="19"/>
      <c r="B159" s="32"/>
      <c r="C159" s="30"/>
      <c r="D159" s="26"/>
      <c r="E159" s="26"/>
      <c r="F159" s="26"/>
      <c r="G159" s="26"/>
    </row>
    <row r="160" spans="1:7" ht="15.75">
      <c r="A160" s="19"/>
      <c r="B160" s="32" t="s">
        <v>142</v>
      </c>
      <c r="C160" s="30"/>
      <c r="D160" s="26"/>
      <c r="E160" s="26"/>
      <c r="F160" s="26"/>
      <c r="G160" s="26"/>
    </row>
    <row r="161" spans="1:7" ht="15.75">
      <c r="A161" s="19"/>
      <c r="B161" s="32" t="s">
        <v>143</v>
      </c>
      <c r="C161" s="30"/>
      <c r="D161" s="26"/>
      <c r="E161" s="26"/>
      <c r="F161" s="26"/>
      <c r="G161" s="26"/>
    </row>
    <row r="162" spans="1:7" ht="15.75">
      <c r="A162" s="19"/>
      <c r="B162" s="32" t="s">
        <v>144</v>
      </c>
      <c r="C162" s="30"/>
      <c r="D162" s="26"/>
      <c r="E162" s="26"/>
      <c r="F162" s="26"/>
      <c r="G162" s="26"/>
    </row>
    <row r="163" spans="1:7" ht="15.75">
      <c r="A163" s="23"/>
      <c r="B163" s="33" t="s">
        <v>145</v>
      </c>
      <c r="C163" s="31"/>
      <c r="D163" s="27"/>
      <c r="E163" s="27"/>
      <c r="F163" s="27"/>
      <c r="G163" s="27"/>
    </row>
    <row r="164" spans="1:7" ht="15.75">
      <c r="A164" s="19" t="s">
        <v>76</v>
      </c>
      <c r="B164" s="28" t="s">
        <v>77</v>
      </c>
      <c r="C164" s="30"/>
      <c r="D164" s="26"/>
      <c r="E164" s="26"/>
      <c r="F164" s="26"/>
      <c r="G164" s="26"/>
    </row>
    <row r="165" spans="1:7" ht="15.75">
      <c r="A165" s="19"/>
      <c r="B165" s="32" t="s">
        <v>136</v>
      </c>
      <c r="C165" s="22" t="s">
        <v>12</v>
      </c>
      <c r="D165" s="26">
        <v>0</v>
      </c>
      <c r="E165" s="26">
        <v>0</v>
      </c>
      <c r="F165" s="26">
        <v>0</v>
      </c>
      <c r="G165" s="26">
        <v>0</v>
      </c>
    </row>
    <row r="166" spans="1:7" ht="15.75">
      <c r="A166" s="19"/>
      <c r="B166" s="32" t="s">
        <v>137</v>
      </c>
      <c r="C166" s="22" t="s">
        <v>13</v>
      </c>
      <c r="D166" s="21">
        <v>0</v>
      </c>
      <c r="E166" s="21">
        <v>0</v>
      </c>
      <c r="F166" s="21">
        <v>0</v>
      </c>
      <c r="G166" s="21">
        <v>0</v>
      </c>
    </row>
    <row r="167" spans="1:7" ht="15.75">
      <c r="A167" s="19"/>
      <c r="B167" s="32" t="s">
        <v>138</v>
      </c>
      <c r="C167" s="19" t="s">
        <v>14</v>
      </c>
      <c r="D167" s="26">
        <v>0</v>
      </c>
      <c r="E167" s="26">
        <v>0</v>
      </c>
      <c r="F167" s="26">
        <v>0</v>
      </c>
      <c r="G167" s="26">
        <v>0</v>
      </c>
    </row>
    <row r="168" spans="1:7" ht="15.75">
      <c r="A168" s="23"/>
      <c r="B168" s="33"/>
      <c r="C168" s="23"/>
      <c r="D168" s="27"/>
      <c r="E168" s="27"/>
      <c r="F168" s="27"/>
      <c r="G168" s="27"/>
    </row>
    <row r="169" spans="1:7" ht="15.75">
      <c r="A169" s="19"/>
      <c r="B169" s="32"/>
      <c r="C169" s="30" t="s">
        <v>12</v>
      </c>
      <c r="D169" s="21">
        <f>D11+D17+D23+D31+D43+D50+D57+D61+D65+D71+D79+D119+D103+D112+D146+D151+D165+D155+D140+D134+D96+D88+D84+D38+D124</f>
        <v>175000</v>
      </c>
      <c r="E169" s="21">
        <f>E11+E17+E23+E31+E43+E50+E57+E61+E65+E71+E79+E119+E103+E146+E151+E165+E155+E140+E134+E96+E88+E84+E38+E124</f>
        <v>0</v>
      </c>
      <c r="F169" s="21">
        <f>F11+F17+F23+F31+F43+F50+F57+F61+F65+F71+F79+F119+F103+F146+F151+F165+F155+F140+F134+F96+F88+F84+F38+F124</f>
        <v>0</v>
      </c>
      <c r="G169" s="21">
        <f>G11+G17+G23+G31+G43+G50+G57+G61+G65+G71+G79+G119+G103+G146+G151+G165+G155+G140+G134+G96+G88+G84+G38+G124</f>
        <v>0</v>
      </c>
    </row>
    <row r="170" spans="1:10" ht="15.75">
      <c r="A170" s="19"/>
      <c r="B170" s="16" t="s">
        <v>78</v>
      </c>
      <c r="C170" s="30" t="s">
        <v>13</v>
      </c>
      <c r="D170" s="21">
        <f>D12+D18+D24+D32+D44+D51+D58+D62+D66+D72+D80+D113+D120+D104+D147+D152+D166+D156+D141+D135+D97+D89+D85+D39+D125</f>
        <v>311040</v>
      </c>
      <c r="E170" s="21">
        <f>E12+E18+E24+E32+E44+E51+E58+E62+E66+E72+E80+E113+E120+E104+E147+E152+E166+E156+E141+E135+E97+E89+E85+E39+E125</f>
        <v>247830</v>
      </c>
      <c r="F170" s="21">
        <f>F12+F18+F24+F32+F44+F51+F58+F62+F66+F72+F80+F113+F120+F104+F147+F152+F166+F156+F141+F135+F97+F89+F85+F39+F125</f>
        <v>-8400</v>
      </c>
      <c r="G170" s="21">
        <f>G12+G18+G24+G32+G44+G51+G58+G62+G66+G72+G80+G113+G120+G104+G147+G152+G166+G156+G141+G135+G97+G89+G85+G39+G125</f>
        <v>22600</v>
      </c>
      <c r="H170" s="34"/>
      <c r="I170" s="35"/>
      <c r="J170" s="36">
        <f>D170+E170+F170</f>
        <v>550470</v>
      </c>
    </row>
    <row r="171" spans="1:10" ht="16.5" thickBot="1">
      <c r="A171" s="37"/>
      <c r="B171" s="38"/>
      <c r="C171" s="37" t="s">
        <v>14</v>
      </c>
      <c r="D171" s="39">
        <f>D13+D19+D25+D33+D45+D52+D59+D63+D67+D73+D81+D86+D121+D105+D114+D148+D153+D167+D157+D142+D136+D98+D90+D40+D127</f>
        <v>7.5</v>
      </c>
      <c r="E171" s="39">
        <f>E13+E19+E25+E33+E45+E52+E59+E63+E67+E73+E81+E86+E121+E105+E114+E148+E153+E167+E157+E142+E136+E98+E90+E40+E127</f>
        <v>6</v>
      </c>
      <c r="F171" s="39">
        <f>F13+F19+F25+F33+F45+F52+F59+F63+F67+F73+F81+F86+F121+F105+F114+F148+F153+F167+F157+F142+F136+F98+F90+F40+F127</f>
        <v>0</v>
      </c>
      <c r="G171" s="39">
        <f>G13+G19+G25+G33+G45+G52+G59+G63+G67+G73+G81+G86+G121+G105+G114+G148+G153+G167+G157+G142+G136+G98+G90+G40+G127</f>
        <v>0</v>
      </c>
      <c r="J171" s="1">
        <v>508850</v>
      </c>
    </row>
    <row r="172" ht="13.5" thickTop="1">
      <c r="J172" s="36">
        <f>J170-J171</f>
        <v>41620</v>
      </c>
    </row>
    <row r="173" ht="15.75">
      <c r="B173" s="40" t="s">
        <v>79</v>
      </c>
    </row>
    <row r="174" ht="15.75">
      <c r="B174" s="41" t="s">
        <v>80</v>
      </c>
    </row>
    <row r="175" ht="15.75">
      <c r="B175" s="41" t="s">
        <v>81</v>
      </c>
    </row>
    <row r="176" ht="15.75">
      <c r="B176" s="41" t="s">
        <v>82</v>
      </c>
    </row>
  </sheetData>
  <mergeCells count="3">
    <mergeCell ref="A1:G1"/>
    <mergeCell ref="A3:G3"/>
    <mergeCell ref="D6:G6"/>
  </mergeCells>
  <printOptions horizontalCentered="1"/>
  <pageMargins left="0.2755905511811024" right="0.2362204724409449" top="0.4330708661417323" bottom="0.7874015748031497" header="0.15748031496062992" footer="0.5118110236220472"/>
  <pageSetup fitToHeight="4" horizontalDpi="600" verticalDpi="600" orientation="portrait" paperSize="9" scale="78" r:id="rId1"/>
  <headerFooter alignWithMargins="0">
    <oddHeader>&amp;R&amp;"Arial,Bold"&amp;14APPENDIX 2</oddHeader>
  </headerFooter>
  <rowBreaks count="3" manualBreakCount="3">
    <brk id="59" max="6" man="1"/>
    <brk id="110" max="6" man="1"/>
    <brk id="1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Evans</dc:creator>
  <cp:keywords/>
  <dc:description/>
  <cp:lastModifiedBy>WFDC</cp:lastModifiedBy>
  <cp:lastPrinted>2007-02-22T09:49:03Z</cp:lastPrinted>
  <dcterms:created xsi:type="dcterms:W3CDTF">2006-12-13T15:10:55Z</dcterms:created>
  <dcterms:modified xsi:type="dcterms:W3CDTF">2007-03-14T16:14:26Z</dcterms:modified>
  <cp:category/>
  <cp:version/>
  <cp:contentType/>
  <cp:contentStatus/>
</cp:coreProperties>
</file>